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handball-my.sharepoint.com/personal/5200000_mouazir_ffhandball_net/Documents/SPORTNOVA/SPORTNOVA/DEMARCHAGE COMMERCIAL/DLA/DLA OCCITANIE/Phase 2 - Production/"/>
    </mc:Choice>
  </mc:AlternateContent>
  <xr:revisionPtr revIDLastSave="1475" documentId="8_{9172CF10-51C3-4B1A-8779-B49B353FC6CE}" xr6:coauthVersionLast="47" xr6:coauthVersionMax="47" xr10:uidLastSave="{4E4F0770-685A-4D1D-A4D4-31407C17271F}"/>
  <bookViews>
    <workbookView xWindow="-120" yWindow="-120" windowWidth="29040" windowHeight="15840" xr2:uid="{77C55356-EAEB-4CA6-9F64-4EFC86A46DB1}"/>
  </bookViews>
  <sheets>
    <sheet name="NOTICE" sheetId="13" r:id="rId1"/>
    <sheet name="Matrice de travail 1" sheetId="4" r:id="rId2"/>
    <sheet name="Matrice de travail 2" sheetId="6" r:id="rId3"/>
    <sheet name="Ne pas toucher" sheetId="7" r:id="rId4"/>
    <sheet name="Résultats" sheetId="10" r:id="rId5"/>
    <sheet name="Formalise ton plan d'action" sheetId="12" r:id="rId6"/>
    <sheet name="Résultats visuels" sheetId="14" r:id="rId7"/>
  </sheets>
  <definedNames>
    <definedName name="_xlnm.Print_Area" localSheetId="1">'Matrice de travail 1'!$A$1:$B$36</definedName>
    <definedName name="_xlnm.Print_Area" localSheetId="2">'Matrice de travail 2'!$A$1:$B$31</definedName>
    <definedName name="_xlnm.Print_Area" localSheetId="3">'Ne pas toucher'!$A$1:$O$36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0" l="1"/>
  <c r="F28" i="10"/>
  <c r="F27" i="10"/>
  <c r="F26" i="10"/>
  <c r="D38" i="10"/>
  <c r="D39" i="10"/>
  <c r="D67" i="10" s="1"/>
  <c r="D40" i="10"/>
  <c r="D37" i="10"/>
  <c r="D65" i="10" s="1"/>
  <c r="D33" i="10"/>
  <c r="D34" i="10"/>
  <c r="D64" i="10" s="1"/>
  <c r="D32" i="10"/>
  <c r="D26" i="10"/>
  <c r="D27" i="10"/>
  <c r="D28" i="10"/>
  <c r="D60" i="10" s="1"/>
  <c r="D29" i="10"/>
  <c r="D61" i="10" s="1"/>
  <c r="D25" i="10"/>
  <c r="D18" i="10"/>
  <c r="D19" i="10"/>
  <c r="D20" i="10"/>
  <c r="D21" i="10"/>
  <c r="D55" i="10" s="1"/>
  <c r="D22" i="10"/>
  <c r="D17" i="10"/>
  <c r="D51" i="10" s="1"/>
  <c r="D68" i="10"/>
  <c r="D52" i="10"/>
  <c r="D53" i="10"/>
  <c r="D54" i="10"/>
  <c r="D56" i="10"/>
  <c r="D57" i="10"/>
  <c r="D58" i="10"/>
  <c r="D59" i="10"/>
  <c r="D62" i="10"/>
  <c r="D63" i="10"/>
  <c r="D66" i="10"/>
  <c r="C65" i="10"/>
  <c r="C66" i="10"/>
  <c r="C67" i="10"/>
  <c r="C68" i="10"/>
  <c r="C58" i="10"/>
  <c r="C59" i="10"/>
  <c r="C60" i="10"/>
  <c r="C61" i="10"/>
  <c r="C62" i="10"/>
  <c r="C63" i="10"/>
  <c r="C64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45" i="10"/>
  <c r="H30" i="10"/>
  <c r="K25" i="7"/>
  <c r="E30" i="7"/>
  <c r="D4" i="7"/>
  <c r="F9" i="10" s="1"/>
  <c r="D21" i="7"/>
  <c r="D32" i="7" s="1"/>
  <c r="F37" i="10" s="1"/>
  <c r="E31" i="7"/>
  <c r="B32" i="7"/>
  <c r="B33" i="7"/>
  <c r="B34" i="7"/>
  <c r="B35" i="7"/>
  <c r="B5" i="7"/>
  <c r="D10" i="10" s="1"/>
  <c r="D46" i="10" s="1"/>
  <c r="B6" i="7"/>
  <c r="D11" i="10" s="1"/>
  <c r="D47" i="10" s="1"/>
  <c r="B7" i="7"/>
  <c r="D12" i="10" s="1"/>
  <c r="D48" i="10" s="1"/>
  <c r="B8" i="7"/>
  <c r="D13" i="10" s="1"/>
  <c r="D49" i="10" s="1"/>
  <c r="B9" i="7"/>
  <c r="D14" i="10" s="1"/>
  <c r="D50" i="10" s="1"/>
  <c r="B12" i="7"/>
  <c r="B13" i="7"/>
  <c r="B14" i="7"/>
  <c r="B15" i="7"/>
  <c r="B16" i="7"/>
  <c r="B17" i="7"/>
  <c r="B20" i="7"/>
  <c r="B21" i="7"/>
  <c r="B22" i="7"/>
  <c r="B23" i="7"/>
  <c r="B24" i="7"/>
  <c r="B27" i="7"/>
  <c r="B28" i="7"/>
  <c r="B29" i="7"/>
  <c r="B4" i="7"/>
  <c r="D9" i="10" s="1"/>
  <c r="D45" i="10" s="1"/>
  <c r="E10" i="7"/>
  <c r="E11" i="7"/>
  <c r="E18" i="7"/>
  <c r="E19" i="7"/>
  <c r="E25" i="7"/>
  <c r="E26" i="7"/>
  <c r="D23" i="7"/>
  <c r="D35" i="7" s="1"/>
  <c r="F40" i="10" s="1"/>
  <c r="D22" i="7"/>
  <c r="D20" i="7"/>
  <c r="F25" i="10" s="1"/>
  <c r="D17" i="7"/>
  <c r="D33" i="7" s="1"/>
  <c r="F38" i="10" s="1"/>
  <c r="D12" i="7"/>
  <c r="F17" i="10" s="1"/>
  <c r="D8" i="7"/>
  <c r="F13" i="10" s="1"/>
  <c r="D6" i="7"/>
  <c r="F11" i="10" s="1"/>
  <c r="B28" i="6"/>
  <c r="D27" i="7" s="1"/>
  <c r="F32" i="10" s="1"/>
  <c r="B29" i="6"/>
  <c r="D28" i="7" s="1"/>
  <c r="F33" i="10" s="1"/>
  <c r="B30" i="6"/>
  <c r="B25" i="6"/>
  <c r="D14" i="7"/>
  <c r="F19" i="10" s="1"/>
  <c r="D13" i="7"/>
  <c r="F18" i="10" s="1"/>
  <c r="D9" i="7"/>
  <c r="F14" i="10" s="1"/>
  <c r="D7" i="7"/>
  <c r="F12" i="10" s="1"/>
  <c r="D5" i="7"/>
  <c r="F10" i="10" s="1"/>
  <c r="F22" i="10" l="1"/>
  <c r="E7" i="7"/>
  <c r="E6" i="7"/>
  <c r="E4" i="7"/>
  <c r="E17" i="7"/>
  <c r="E33" i="7"/>
  <c r="E20" i="7"/>
  <c r="E23" i="7"/>
  <c r="E35" i="7"/>
  <c r="E32" i="7"/>
  <c r="D34" i="7"/>
  <c r="E9" i="7"/>
  <c r="E28" i="7"/>
  <c r="E27" i="7"/>
  <c r="E13" i="7"/>
  <c r="E14" i="7"/>
  <c r="E22" i="7"/>
  <c r="E8" i="7"/>
  <c r="E5" i="7"/>
  <c r="E12" i="7"/>
  <c r="D24" i="7"/>
  <c r="E24" i="7" s="1"/>
  <c r="E21" i="7"/>
  <c r="D15" i="7"/>
  <c r="D16" i="7"/>
  <c r="D29" i="7"/>
  <c r="F32" i="7" l="1"/>
  <c r="H37" i="10" s="1"/>
  <c r="G37" i="10"/>
  <c r="F23" i="7"/>
  <c r="H28" i="10" s="1"/>
  <c r="G28" i="10"/>
  <c r="F20" i="7"/>
  <c r="H25" i="10" s="1"/>
  <c r="G25" i="10"/>
  <c r="F21" i="7"/>
  <c r="H26" i="10" s="1"/>
  <c r="G26" i="10"/>
  <c r="F24" i="7"/>
  <c r="H29" i="10" s="1"/>
  <c r="G29" i="10"/>
  <c r="F22" i="7"/>
  <c r="H27" i="10" s="1"/>
  <c r="G27" i="10"/>
  <c r="F35" i="7"/>
  <c r="H40" i="10" s="1"/>
  <c r="G40" i="10"/>
  <c r="E16" i="7"/>
  <c r="F21" i="10"/>
  <c r="F12" i="7"/>
  <c r="H17" i="10" s="1"/>
  <c r="G17" i="10"/>
  <c r="F14" i="7"/>
  <c r="H19" i="10" s="1"/>
  <c r="G19" i="10"/>
  <c r="F9" i="7"/>
  <c r="H14" i="10" s="1"/>
  <c r="G14" i="10"/>
  <c r="F4" i="7"/>
  <c r="H9" i="10" s="1"/>
  <c r="G9" i="10"/>
  <c r="E15" i="7"/>
  <c r="F20" i="10"/>
  <c r="F5" i="7"/>
  <c r="H10" i="10" s="1"/>
  <c r="G10" i="10"/>
  <c r="F13" i="7"/>
  <c r="H18" i="10" s="1"/>
  <c r="G18" i="10"/>
  <c r="F6" i="7"/>
  <c r="H11" i="10" s="1"/>
  <c r="G11" i="10"/>
  <c r="F8" i="7"/>
  <c r="H13" i="10" s="1"/>
  <c r="G13" i="10"/>
  <c r="F27" i="7"/>
  <c r="H32" i="10" s="1"/>
  <c r="G32" i="10"/>
  <c r="F33" i="7"/>
  <c r="H38" i="10" s="1"/>
  <c r="G38" i="10"/>
  <c r="F7" i="7"/>
  <c r="H12" i="10" s="1"/>
  <c r="G12" i="10"/>
  <c r="F28" i="7"/>
  <c r="H33" i="10" s="1"/>
  <c r="G33" i="10"/>
  <c r="F17" i="7"/>
  <c r="H22" i="10" s="1"/>
  <c r="G22" i="10"/>
  <c r="E34" i="7"/>
  <c r="F39" i="10"/>
  <c r="E29" i="7"/>
  <c r="F34" i="10"/>
  <c r="F34" i="7" l="1"/>
  <c r="H39" i="10" s="1"/>
  <c r="G39" i="10"/>
  <c r="F15" i="7"/>
  <c r="H20" i="10" s="1"/>
  <c r="G20" i="10"/>
  <c r="F29" i="7"/>
  <c r="H34" i="10" s="1"/>
  <c r="G34" i="10"/>
  <c r="F16" i="7"/>
  <c r="H21" i="10" s="1"/>
  <c r="G2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mourad ouazir</author>
  </authors>
  <commentList>
    <comment ref="B3" authorId="0" shapeId="0" xr:uid="{0F528E26-9E17-41C9-B7DB-B91BF844830C}">
      <text>
        <r>
          <rPr>
            <b/>
            <sz val="9"/>
            <color indexed="81"/>
            <rFont val="Tahoma"/>
            <family val="2"/>
          </rPr>
          <t>mourad ouazir:</t>
        </r>
        <r>
          <rPr>
            <sz val="9"/>
            <color indexed="81"/>
            <rFont val="Tahoma"/>
            <family val="2"/>
          </rPr>
          <t xml:space="preserve">
Noter entre 1 et 4 ces pratiques selon que vous les mettiez en place ou non. 
1 = Nous ne pratiquons pas du tout
2 = Nous pratiquons un peu ou occasionnellement
3 = Nous pratiquons généralement ou la plupart du temps
4 = Nous pratiquons toujours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mourad ouazir</author>
  </authors>
  <commentList>
    <comment ref="B3" authorId="0" shapeId="0" xr:uid="{B4D9454B-4E38-4D02-A7DC-456808977106}">
      <text>
        <r>
          <rPr>
            <b/>
            <sz val="9"/>
            <color indexed="81"/>
            <rFont val="Tahoma"/>
            <family val="2"/>
          </rPr>
          <t>mourad ouazir:</t>
        </r>
        <r>
          <rPr>
            <sz val="9"/>
            <color indexed="81"/>
            <rFont val="Tahoma"/>
            <family val="2"/>
          </rPr>
          <t xml:space="preserve">
Noter entre 1 et 5 l'importance que vous donné à cet item en particulier
1 = Cela nous est totalement inutile / La situation ne s'y prête pas du tout
2 = Cela ne nous semble pas très approprié, peut être plus tard
3 = ça nous semble approprié mais loin de nos pratiques et de nos capacités
4 = Ce serait utile, il faut qu'on se penche sérieursement sur ce point
5 = C'est ce dont nous aurions besoin en ce moment pour avancer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mourad ouazir</author>
  </authors>
  <commentList>
    <comment ref="B2" authorId="0" shapeId="0" xr:uid="{D5CEBCDB-8404-4409-BEEB-B89403DF05E2}">
      <text>
        <r>
          <rPr>
            <b/>
            <sz val="9"/>
            <color indexed="81"/>
            <rFont val="Tahoma"/>
            <family val="2"/>
          </rPr>
          <t>mourad ouazir:</t>
        </r>
        <r>
          <rPr>
            <sz val="9"/>
            <color indexed="81"/>
            <rFont val="Tahoma"/>
            <family val="2"/>
          </rPr>
          <t xml:space="preserve">
Noter entre 1 et 4 ces pratiques selon que vous les mettiez en place ou non. 
1 = Nous ne pratiquons pas du tout
2 = Nous pratiquons un peu ou occasionnellement
3 = Nous pratiquons généralement ou la plupart du temps
4 = Nous pratiquons toujours</t>
        </r>
      </text>
    </comment>
    <comment ref="D2" authorId="0" shapeId="0" xr:uid="{24B0F2C7-302E-427B-ABC7-C3B109477843}">
      <text>
        <r>
          <rPr>
            <b/>
            <sz val="9"/>
            <color indexed="81"/>
            <rFont val="Tahoma"/>
            <family val="2"/>
          </rPr>
          <t>mourad ouazir:</t>
        </r>
        <r>
          <rPr>
            <sz val="9"/>
            <color indexed="81"/>
            <rFont val="Tahoma"/>
            <family val="2"/>
          </rPr>
          <t xml:space="preserve">
Noter entre 1 et 5 l'importance que vous donné à cet item en particulier
1 = Cela nous est totalement inutile / La situation ne s'y prête pas du tout
2 = Cela ne nous semble pas très approprié, peut être plus tard
3 = ça nous semble approprié mais loin de nos pratiques et de nos capacités
4 = Ce serait utile, il faut qu'on se penche sérieursement sur ce point
5 = C'est ce dont nous aurions besoin en ce moment pour avancer</t>
        </r>
      </text>
    </comment>
  </commentList>
</comments>
</file>

<file path=xl/sharedStrings.xml><?xml version="1.0" encoding="utf-8"?>
<sst xmlns="http://schemas.openxmlformats.org/spreadsheetml/2006/main" count="257" uniqueCount="113">
  <si>
    <t>score</t>
  </si>
  <si>
    <t>Nous accueillons chaque bénévole personnellement (entretien, invitation à un temps de partage…)</t>
  </si>
  <si>
    <t>Nous présentons chaque bénévole aux autres membres et vice versa (soirée d'accueil, participation à une réunion conviviale…)</t>
  </si>
  <si>
    <t>Relationnel</t>
  </si>
  <si>
    <t>Missions</t>
  </si>
  <si>
    <t>Logistique</t>
  </si>
  <si>
    <t>Valorisation</t>
  </si>
  <si>
    <t>Nous avons défini les tâches / missions à réaliser</t>
  </si>
  <si>
    <t>Nous avons décris les tâches / missions à réaliser</t>
  </si>
  <si>
    <t>Nous avons quantifié les tâches / missions à réaliser</t>
  </si>
  <si>
    <t>Nous avons formalisé une (des) fiche(s) de fonction / poste</t>
  </si>
  <si>
    <t>Nous avons fournis les éléments nécessaires à l'accomplissement de la tâche / mission</t>
  </si>
  <si>
    <t>Nous avons identifié un tuteur / accompagnateur pour aider le bénévole au démarrage et/ou en cas de besoins</t>
  </si>
  <si>
    <t>Nous avons identifié une personne qui peut assurer les remplacements occasionnels en cas d'absence</t>
  </si>
  <si>
    <t>Nous avons échangé les coordonnées (mails et téléphone) pour faciliter les échanges</t>
  </si>
  <si>
    <t>Nous avons ajouté le bénévole aux listes de diffusion et dans les groupes de messageries interne lorsqu'elles existent</t>
  </si>
  <si>
    <t>Nous avons prévu un "kit accueil" pour les nouveaux bénévoles  (livret d'accueil, photo pour l'organigramme, carte de membre...)</t>
  </si>
  <si>
    <t>Nous avons prévu une dotation textile (à minima un T-shirt) pour accentuer le sentiment d'appartenance</t>
  </si>
  <si>
    <t>Nous avons informé le bénévole des actions de valorisation des bénévoles (repas des bénévoles, café offert à chaque compétition..)</t>
  </si>
  <si>
    <t>Nous avons accueilli le bénévole lors d'un temps de convivialité avec présentation aux membres du CA, salariés, autres bénévoles…</t>
  </si>
  <si>
    <t>Nous avons expliqué au bénévole ses droits et devoirs et les avantages inhérents à son statut (accès à la formation, remboursement de frais…)</t>
  </si>
  <si>
    <t>Nous avons fixé des objectifs à atteindre pour donner un but précis</t>
  </si>
  <si>
    <t>Nous avons fourni les code d'accès à la boite mail, au dossiers partagés…</t>
  </si>
  <si>
    <t>Nous avons remis les clés du gymnase, nous avons fournis le matériel pédagogique nécessaire le cas échéant</t>
  </si>
  <si>
    <t>AUTOPOSITIONNEMENT</t>
  </si>
  <si>
    <t>Pistes d'amélioration facultatives à questionner</t>
  </si>
  <si>
    <t xml:space="preserve">Degré d'importance que vous accordé </t>
  </si>
  <si>
    <t>Donner des objectifs à chaque bénévole</t>
  </si>
  <si>
    <t>La qualité d'accueil des nouveaux bénévoles</t>
  </si>
  <si>
    <t>L'importance de l'accompagnement par un pair au sein de l'association</t>
  </si>
  <si>
    <t>La communication interne et l'accès aux information pour les nouveaux bénévoles</t>
  </si>
  <si>
    <t>Le sentiment d'appartenance du nouveau bénévole à l'association</t>
  </si>
  <si>
    <t>La clarification des missions des nouveaux bénévoles</t>
  </si>
  <si>
    <t>La valorisation des bénévoles</t>
  </si>
  <si>
    <t>La confiance témoignée aux nouveaux bénévoles et la qualité de leur intégration</t>
  </si>
  <si>
    <t>Nous avons prévu un article dans nos réseaux sociaux et sur notre site web pour annoncer l'arrivée du bénévole</t>
  </si>
  <si>
    <r>
      <t xml:space="preserve">Consignes : Noter entre 1 et 4 ces pratiques selon que vous les mettiez en place ou non. 
        </t>
    </r>
    <r>
      <rPr>
        <sz val="12"/>
        <color theme="1"/>
        <rFont val="Calibri"/>
        <family val="2"/>
        <scheme val="minor"/>
      </rPr>
      <t xml:space="preserve">  1 = Nous ne pratiquons pas du tout
          2 = Nous pratiquons un peu ou occasionnellement
          3 = Nous pratiquons généralement ou la plupart du temps
          4 = Nous pratiquons toujours</t>
    </r>
  </si>
  <si>
    <t>C'est une pratique qui mériterait d'y consacrer un peu de temps un jour mais ce n'est en aucun cas une priorité</t>
  </si>
  <si>
    <t>1E</t>
  </si>
  <si>
    <t>1D</t>
  </si>
  <si>
    <t>1C</t>
  </si>
  <si>
    <t>1B</t>
  </si>
  <si>
    <t>1A</t>
  </si>
  <si>
    <t>2E</t>
  </si>
  <si>
    <t>2D</t>
  </si>
  <si>
    <t>2C</t>
  </si>
  <si>
    <t>2B</t>
  </si>
  <si>
    <t>2A</t>
  </si>
  <si>
    <t>3E</t>
  </si>
  <si>
    <t>3D</t>
  </si>
  <si>
    <t>3C</t>
  </si>
  <si>
    <t>3B</t>
  </si>
  <si>
    <t>3A</t>
  </si>
  <si>
    <t>4E</t>
  </si>
  <si>
    <t>4D</t>
  </si>
  <si>
    <t>4C</t>
  </si>
  <si>
    <t>4B</t>
  </si>
  <si>
    <t>4A</t>
  </si>
  <si>
    <t>C'est une pratique qui manque à votre association et qui doit être améliorer dans les meilleurs délais</t>
  </si>
  <si>
    <r>
      <t xml:space="preserve">C'est </t>
    </r>
    <r>
      <rPr>
        <b/>
        <u/>
        <sz val="11"/>
        <color theme="9" tint="-0.499984740745262"/>
        <rFont val="Calibri"/>
        <family val="2"/>
        <scheme val="minor"/>
      </rPr>
      <t>LA</t>
    </r>
    <r>
      <rPr>
        <sz val="11"/>
        <color theme="9" tint="-0.499984740745262"/>
        <rFont val="Calibri"/>
        <family val="2"/>
        <scheme val="minor"/>
      </rPr>
      <t xml:space="preserve"> pratique à améliorer en priorité. Elle contribuera à faire de votre association un super lieu pour vos nouveaux bénévoles</t>
    </r>
  </si>
  <si>
    <t>C'est une partique qui ne semble plus correspondre aux besoins de l'association. Une actualisation est à envisager lorsque cela sera possible</t>
  </si>
  <si>
    <t>C'est une pratique à maintenir si elle ne vous coute pas trop (en temps et énergie notamment). Sinon il est probablement possible de s'en passer</t>
  </si>
  <si>
    <t>Super ! Continuez comme ça</t>
  </si>
  <si>
    <t>Top ! Continuez comme ça</t>
  </si>
  <si>
    <t>C'est probablement une perte de temps ou une déperdition d'énergie. Si vous êtes en crise de temps, vous devez revoir vos priorités et celle-ci n'en fait pas partie</t>
  </si>
  <si>
    <t>C'est probablement une perte de temps ou une déperdition d'énergie. Si vous êtes en crise de temps, vous devez revoir vos priorités et celle-ci n'en fait probablement pas partie</t>
  </si>
  <si>
    <t>C'est une bonne chose, n'hésitez pas à demander un retour à vos adhérents ou bénévoles pour savoir comment améliorer cette pratique</t>
  </si>
  <si>
    <t>Excellent !</t>
  </si>
  <si>
    <t>Parfait !</t>
  </si>
  <si>
    <t>Les pratiques qui vous coutent du temps et de l'énergie et qui peuvent éventuellement être rationnalisées</t>
  </si>
  <si>
    <t>Votre plan d'actions pour améliorer vos pratiques</t>
  </si>
  <si>
    <t>Vos pratiques en matière de relations humaines</t>
  </si>
  <si>
    <t>Vos pratiques en matière de logistique</t>
  </si>
  <si>
    <t>Motivation</t>
  </si>
  <si>
    <t>Nous avons donné du sens à l'engagement à travers une présentation de nos valeurs et notre projet aux bénévoles</t>
  </si>
  <si>
    <t>Nous avons fixé des objectifs opérationnels et réalistes pour impliquer les bénévoles</t>
  </si>
  <si>
    <t>Nous avons proposer un cadre sécurisant avec la possibilité de faire appel à une personne référente si nécessaire</t>
  </si>
  <si>
    <t>Nous avons définit un cadre adapté et donné de l'autonomie pour faciliter le bien être et l'engagement des bénévoles</t>
  </si>
  <si>
    <t>Les termes qui apparaissent en fonction de la combinaison (réponse aux 2 matrices) sont définies dans ce tableau. A changer les la formulation n'est pas bonne.</t>
  </si>
  <si>
    <t xml:space="preserve">Les formules qui correspondent à la combinaison apparaissent ici et les formules ne doivent pas être modifiées. </t>
  </si>
  <si>
    <t>Les bonnes pratiques de votre association</t>
  </si>
  <si>
    <t>Les bonnes pratiques</t>
  </si>
  <si>
    <t>Le plan d'action</t>
  </si>
  <si>
    <t>Gagner du temps, revisitez ces pratiques</t>
  </si>
  <si>
    <t>Oubliez</t>
  </si>
  <si>
    <t>DÉTAIL IMPORTANT</t>
  </si>
  <si>
    <t>Vous avez inséré une recommandation qui utilise un tableau croisé dynamique.</t>
  </si>
  <si>
    <t>Les tableaux croisés dynamiques fonctionnent mieux lorsque les données sont organisées en colonnes et ne comportent qu’une seule ligne d’en-tête. C’est ce que nous avons fait ci-dessous.</t>
  </si>
  <si>
    <t>C'est une pratique qui ne vous concerne certainement pas et qui, à ce stade ne mérite pas d'y consacrer un temps particulier.</t>
  </si>
  <si>
    <t xml:space="preserve">Comment lire les données ci-dessous : </t>
  </si>
  <si>
    <t>Cette couleur représente votre plan d'action. Ce qu'il faut prendre en considération en priorité !</t>
  </si>
  <si>
    <t xml:space="preserve">Cette couleur représente votre plan d'action. Ce qu'il faut prendre en considération dans un 2ème temps. En fonction de vos disponibilités. </t>
  </si>
  <si>
    <t xml:space="preserve">C'est ce qui fonctionne bien au sein de votre association. Ne le perdez pas. </t>
  </si>
  <si>
    <t>Cette couleur représente votre plan d'action. Ce qu'il faut prendre en considération dans un 3ème temps. Des pratiques obsolètes ou bien à réactualiser</t>
  </si>
  <si>
    <t xml:space="preserve">Cette couleur représente les actions qui ne vous ferons pas avancer. N'y prêtez plus attention. </t>
  </si>
  <si>
    <t xml:space="preserve">Recopier les pratiques ici dans l'ordre suivant des couleurs pour obtenir votre plan d'action pour améliorer vos pratiques </t>
  </si>
  <si>
    <t>Ce que nous devons faire en priorité</t>
  </si>
  <si>
    <t>Ce que nous pourrons faire si nous en avons la possibilité</t>
  </si>
  <si>
    <t>Ce que nous devrions faire si nous en avons les moyens</t>
  </si>
  <si>
    <t>Recopier ici les pratiques de cette couleur pour obtenir vos pratiques à valoriser. Vous pourrez communiquer dessus dans votre livret d'accueil</t>
  </si>
  <si>
    <t>Action n°1</t>
  </si>
  <si>
    <t>Action n°2</t>
  </si>
  <si>
    <t>Action n°3</t>
  </si>
  <si>
    <t>Action n°4</t>
  </si>
  <si>
    <t>Action n°5</t>
  </si>
  <si>
    <t>Remplir les 2 onglets "Matrice de travail"</t>
  </si>
  <si>
    <t>Voir les résultats et préconisations dans l'onglet "Résultats"</t>
  </si>
  <si>
    <t>Reporter les résultats dans l'onglet "Formalise ton plan d'action" en tenant compte des consignes données</t>
  </si>
  <si>
    <t xml:space="preserve">Votre plan d'action est prêt à être présenté en CA pour valider les actions que vous avez à réaliser pour améliorer vos pratiques en matière d'accueil et de recrutement. </t>
  </si>
  <si>
    <t>Attention à ne pas toucher à l'onglet "Ne pas toucher", ne pas modifier les formules</t>
  </si>
  <si>
    <r>
      <t xml:space="preserve">Consignes : Noter entre A et E l'importance que vous accordez aux items ci dessous : 
        </t>
    </r>
    <r>
      <rPr>
        <sz val="12"/>
        <color theme="1"/>
        <rFont val="Calibri"/>
        <family val="2"/>
        <scheme val="minor"/>
      </rPr>
      <t xml:space="preserve">  A = c'est une priorité absolue
          B = c'est une préoccupation majeure dont il faut qu'on se charge
          C = c'est intéressant, mais ce n'est pas une priorité
          D = ce n'est pas une priorité à ce jour
          E = ça ne me concerne pas du tout</t>
    </r>
  </si>
  <si>
    <t>Action n°6</t>
  </si>
  <si>
    <t xml:space="preserve">Visualise les résultats dans l'onglet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</si>
</sst>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rgb="FF1C293B"/>
      <name val="Arial"/>
      <family val="2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4472C4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4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6" borderId="1" xfId="0" applyFill="1" applyBorder="1"/>
    <xf numFmtId="0" fontId="3" fillId="0" borderId="2" xfId="0" applyFont="1" applyBorder="1" applyAlignment="1">
      <alignment horizontal="center" vertical="center"/>
    </xf>
    <xf numFmtId="0" fontId="0" fillId="2" borderId="1" xfId="0" applyFill="1" applyBorder="1"/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8" borderId="1" xfId="0" applyFill="1" applyBorder="1"/>
    <xf numFmtId="0" fontId="2" fillId="8" borderId="3" xfId="0" applyFont="1" applyFill="1" applyBorder="1" applyAlignment="1">
      <alignment horizontal="center" vertical="center"/>
    </xf>
    <xf numFmtId="0" fontId="0" fillId="8" borderId="3" xfId="0" applyFill="1" applyBorder="1"/>
    <xf numFmtId="0" fontId="0" fillId="8" borderId="3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4" xfId="0" applyBorder="1"/>
    <xf numFmtId="0" fontId="0" fillId="0" borderId="3" xfId="0" applyBorder="1"/>
    <xf numFmtId="0" fontId="0" fillId="9" borderId="1" xfId="0" applyFill="1" applyBorder="1"/>
    <xf numFmtId="0" fontId="11" fillId="9" borderId="1" xfId="0" applyFont="1" applyFill="1" applyBorder="1"/>
    <xf numFmtId="0" fontId="12" fillId="9" borderId="1" xfId="0" applyFont="1" applyFill="1" applyBorder="1"/>
    <xf numFmtId="0" fontId="13" fillId="9" borderId="1" xfId="0" applyFont="1" applyFill="1" applyBorder="1"/>
    <xf numFmtId="0" fontId="14" fillId="9" borderId="1" xfId="0" applyFont="1" applyFill="1" applyBorder="1"/>
    <xf numFmtId="0" fontId="16" fillId="7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7" borderId="0" xfId="0" applyFont="1" applyFill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12" borderId="0" xfId="0" applyFill="1" applyAlignment="1">
      <alignment vertical="center"/>
    </xf>
    <xf numFmtId="0" fontId="20" fillId="10" borderId="0" xfId="0" applyFont="1" applyFill="1" applyAlignment="1">
      <alignment vertical="center"/>
    </xf>
    <xf numFmtId="0" fontId="0" fillId="4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0" fillId="10" borderId="8" xfId="0" applyFont="1" applyFill="1" applyBorder="1" applyAlignment="1">
      <alignment vertical="center"/>
    </xf>
    <xf numFmtId="0" fontId="0" fillId="0" borderId="2" xfId="0" applyBorder="1"/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0" xfId="0" applyFont="1"/>
    <xf numFmtId="0" fontId="0" fillId="8" borderId="1" xfId="0" applyFill="1" applyBorder="1" applyAlignment="1">
      <alignment horizontal="left" vertical="center" wrapText="1"/>
    </xf>
    <xf numFmtId="0" fontId="0" fillId="11" borderId="1" xfId="0" applyFill="1" applyBorder="1" applyAlignment="1">
      <alignment horizontal="left" vertical="center"/>
    </xf>
    <xf numFmtId="0" fontId="9" fillId="7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6" fillId="7" borderId="2" xfId="0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9" fillId="9" borderId="3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fgColor theme="5" tint="-0.499984740745262"/>
          <bgColor theme="7" tint="0.79998168889431442"/>
        </patternFill>
      </fill>
    </dxf>
    <dxf>
      <font>
        <color theme="5" tint="-0.499984740745262"/>
      </font>
      <fill>
        <patternFill>
          <fgColor theme="5" tint="-0.499984740745262"/>
          <bgColor theme="7" tint="0.79998168889431442"/>
        </patternFill>
      </fill>
    </dxf>
    <dxf>
      <font>
        <color theme="5" tint="-0.499984740745262"/>
      </font>
      <fill>
        <patternFill>
          <fgColor theme="5" tint="-0.499984740745262"/>
          <bgColor theme="7" tint="0.79998168889431442"/>
        </patternFill>
      </fill>
    </dxf>
    <dxf>
      <font>
        <color theme="5" tint="-0.499984740745262"/>
      </font>
      <fill>
        <patternFill>
          <fgColor theme="5" tint="-0.499984740745262"/>
          <bgColor theme="7" tint="0.79998168889431442"/>
        </patternFill>
      </fill>
    </dxf>
    <dxf>
      <font>
        <b/>
        <i val="0"/>
        <u val="double"/>
        <color rgb="FF000000"/>
      </font>
      <fill>
        <patternFill>
          <fgColor theme="4" tint="0.39991454817346722"/>
          <bgColor rgb="FF00B0F0"/>
        </patternFill>
      </fill>
      <border>
        <vertical/>
        <horizontal/>
      </border>
    </dxf>
    <dxf>
      <font>
        <b/>
        <i val="0"/>
        <u/>
      </font>
      <fill>
        <patternFill>
          <bgColor rgb="FF00B0F0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rgb="FFFF99FF"/>
        </patternFill>
      </fill>
      <border>
        <left style="thin">
          <color rgb="FFD60093"/>
        </left>
        <right style="thin">
          <color rgb="FFD60093"/>
        </right>
        <top style="thin">
          <color rgb="FFD60093"/>
        </top>
        <bottom style="thin">
          <color rgb="FFD60093"/>
        </bottom>
        <vertical/>
        <horizontal/>
      </border>
    </dxf>
    <dxf>
      <font>
        <b val="0"/>
        <i/>
      </font>
      <fill>
        <patternFill>
          <bgColor rgb="FFFFFFCC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b val="0"/>
        <i val="0"/>
      </font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</dxfs>
  <tableStyles count="0" defaultTableStyle="TableStyleMedium2" defaultPivotStyle="PivotStyleLight16"/>
  <colors>
    <mruColors>
      <color rgb="FFFFEBFF"/>
      <color rgb="FF00B0F0"/>
      <color rgb="FFFF9999"/>
      <color rgb="FFCCFFCC"/>
      <color rgb="FFD60093"/>
      <color rgb="FF000000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Etat de notre bénévolat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Résultats!$C$45:$C$68</c:f>
              <c:strCache>
                <c:ptCount val="24"/>
                <c:pt idx="0">
                  <c:v>Nous accueillons chaque bénévole personnellement (entretien, invitation à un temps de partage…)</c:v>
                </c:pt>
                <c:pt idx="1">
                  <c:v>Nous présentons chaque bénévole aux autres membres et vice versa (soirée d'accueil, participation à une réunion conviviale…)</c:v>
                </c:pt>
                <c:pt idx="2">
                  <c:v>Nous avons identifié un tuteur / accompagnateur pour aider le bénévole au démarrage et/ou en cas de besoins</c:v>
                </c:pt>
                <c:pt idx="3">
                  <c:v>Nous avons identifié une personne qui peut assurer les remplacements occasionnels en cas d'absence</c:v>
                </c:pt>
                <c:pt idx="4">
                  <c:v>Nous avons échangé les coordonnées (mails et téléphone) pour faciliter les échanges</c:v>
                </c:pt>
                <c:pt idx="5">
                  <c:v>Nous avons ajouté le bénévole aux listes de diffusion et dans les groupes de messageries interne lorsqu'elles existent</c:v>
                </c:pt>
                <c:pt idx="6">
                  <c:v>Nous avons défini les tâches / missions à réaliser</c:v>
                </c:pt>
                <c:pt idx="7">
                  <c:v>Nous avons décris les tâches / missions à réaliser</c:v>
                </c:pt>
                <c:pt idx="8">
                  <c:v>Nous avons quantifié les tâches / missions à réaliser</c:v>
                </c:pt>
                <c:pt idx="9">
                  <c:v>Nous avons formalisé une (des) fiche(s) de fonction / poste</c:v>
                </c:pt>
                <c:pt idx="10">
                  <c:v>Nous avons fournis les éléments nécessaires à l'accomplissement de la tâche / mission</c:v>
                </c:pt>
                <c:pt idx="11">
                  <c:v>Nous avons fixé des objectifs à atteindre pour donner un but précis</c:v>
                </c:pt>
                <c:pt idx="12">
                  <c:v>Nous avons prévu un "kit accueil" pour les nouveaux bénévoles  (livret d'accueil, photo pour l'organigramme, carte de membre...)</c:v>
                </c:pt>
                <c:pt idx="13">
                  <c:v>Nous avons prévu une dotation textile (à minima un T-shirt) pour accentuer le sentiment d'appartenance</c:v>
                </c:pt>
                <c:pt idx="14">
                  <c:v>Nous avons informé le bénévole des actions de valorisation des bénévoles (repas des bénévoles, café offert à chaque compétition..)</c:v>
                </c:pt>
                <c:pt idx="15">
                  <c:v>Nous avons fourni les code d'accès à la boite mail, au dossiers partagés…</c:v>
                </c:pt>
                <c:pt idx="16">
                  <c:v>Nous avons remis les clés du gymnase, nous avons fournis le matériel pédagogique nécessaire le cas échéant</c:v>
                </c:pt>
                <c:pt idx="17">
                  <c:v>Nous avons prévu un article dans nos réseaux sociaux et sur notre site web pour annoncer l'arrivée du bénévole</c:v>
                </c:pt>
                <c:pt idx="18">
                  <c:v>Nous avons accueilli le bénévole lors d'un temps de convivialité avec présentation aux membres du CA, salariés, autres bénévoles…</c:v>
                </c:pt>
                <c:pt idx="19">
                  <c:v>Nous avons expliqué au bénévole ses droits et devoirs et les avantages inhérents à son statut (accès à la formation, remboursement de frais…)</c:v>
                </c:pt>
                <c:pt idx="20">
                  <c:v>Nous avons donné du sens à l'engagement à travers une présentation de nos valeurs et notre projet aux bénévoles</c:v>
                </c:pt>
                <c:pt idx="21">
                  <c:v>Nous avons fixé des objectifs opérationnels et réalistes pour impliquer les bénévoles</c:v>
                </c:pt>
                <c:pt idx="22">
                  <c:v>Nous avons proposer un cadre sécurisant avec la possibilité de faire appel à une personne référente si nécessaire</c:v>
                </c:pt>
                <c:pt idx="23">
                  <c:v>Nous avons définit un cadre adapté et donné de l'autonomie pour faciliter le bien être et l'engagement des bénévoles</c:v>
                </c:pt>
              </c:strCache>
            </c:strRef>
          </c:cat>
          <c:val>
            <c:numRef>
              <c:f>Résultats!$D$45:$D$68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A-4F7A-969D-63346A2C7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037064"/>
        <c:axId val="418032744"/>
      </c:radarChart>
      <c:catAx>
        <c:axId val="41803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8032744"/>
        <c:crosses val="autoZero"/>
        <c:auto val="1"/>
        <c:lblAlgn val="ctr"/>
        <c:lblOffset val="100"/>
        <c:noMultiLvlLbl val="0"/>
      </c:catAx>
      <c:valAx>
        <c:axId val="41803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8037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8908FCA-25C2-448C-AA2A-9710EB5F16A2}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3371850</xdr:colOff>
      <xdr:row>1</xdr:row>
      <xdr:rowOff>152400</xdr:rowOff>
    </xdr:from>
    <xdr:to>
      <xdr:col>2</xdr:col>
      <xdr:colOff>6143279</xdr:colOff>
      <xdr:row>1</xdr:row>
      <xdr:rowOff>476210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89384B8-D5AA-FC3B-F68B-B71A06150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3425" y="914400"/>
          <a:ext cx="2771429" cy="323810"/>
        </a:xfrm>
        <a:prstGeom prst="rect">
          <a:avLst/>
        </a:prstGeom>
      </xdr:spPr>
    </xdr:pic>
    <xdr:clientData/>
  </xdr:twoCellAnchor>
  <xdr:twoCellAnchor editAs="oneCell">
    <xdr:from>
      <xdr:col>2</xdr:col>
      <xdr:colOff>5019675</xdr:colOff>
      <xdr:row>7</xdr:row>
      <xdr:rowOff>47625</xdr:rowOff>
    </xdr:from>
    <xdr:to>
      <xdr:col>2</xdr:col>
      <xdr:colOff>6172056</xdr:colOff>
      <xdr:row>7</xdr:row>
      <xdr:rowOff>323815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4DD8C49-BDEB-5DAF-1259-65FEBA0F0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0" y="3743325"/>
          <a:ext cx="1152381" cy="276190"/>
        </a:xfrm>
        <a:prstGeom prst="rect">
          <a:avLst/>
        </a:prstGeom>
      </xdr:spPr>
    </xdr:pic>
    <xdr:clientData/>
  </xdr:twoCellAnchor>
  <xdr:twoCellAnchor editAs="oneCell">
    <xdr:from>
      <xdr:col>2</xdr:col>
      <xdr:colOff>4600575</xdr:colOff>
      <xdr:row>2</xdr:row>
      <xdr:rowOff>171450</xdr:rowOff>
    </xdr:from>
    <xdr:to>
      <xdr:col>2</xdr:col>
      <xdr:colOff>5419623</xdr:colOff>
      <xdr:row>2</xdr:row>
      <xdr:rowOff>476212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B9384FE-34E5-6528-769A-014127C19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72150" y="1571625"/>
          <a:ext cx="819048" cy="304762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2667000</xdr:colOff>
      <xdr:row>3</xdr:row>
      <xdr:rowOff>314325</xdr:rowOff>
    </xdr:from>
    <xdr:to>
      <xdr:col>2</xdr:col>
      <xdr:colOff>4581286</xdr:colOff>
      <xdr:row>3</xdr:row>
      <xdr:rowOff>619087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81D56F0-BB11-C309-58B4-DD8EA8C34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38575" y="2352675"/>
          <a:ext cx="1914286" cy="304762"/>
        </a:xfrm>
        <a:prstGeom prst="rect">
          <a:avLst/>
        </a:prstGeom>
      </xdr:spPr>
    </xdr:pic>
    <xdr:clientData/>
  </xdr:twoCellAnchor>
  <xdr:twoCellAnchor editAs="oneCell">
    <xdr:from>
      <xdr:col>2</xdr:col>
      <xdr:colOff>2600325</xdr:colOff>
      <xdr:row>5</xdr:row>
      <xdr:rowOff>142875</xdr:rowOff>
    </xdr:from>
    <xdr:to>
      <xdr:col>2</xdr:col>
      <xdr:colOff>3828896</xdr:colOff>
      <xdr:row>5</xdr:row>
      <xdr:rowOff>447637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E319628-DD6E-BB37-B3E9-B016FB71C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71900" y="3457575"/>
          <a:ext cx="1228571" cy="304762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3</xdr:row>
      <xdr:rowOff>304800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53336AA1-6885-C706-89E6-2EE2C9BD290D}"/>
            </a:ext>
          </a:extLst>
        </xdr:cNvPr>
        <xdr:cNvSpPr>
          <a:spLocks noChangeAspect="1" noChangeArrowheads="1"/>
        </xdr:cNvSpPr>
      </xdr:nvSpPr>
      <xdr:spPr bwMode="auto">
        <a:xfrm>
          <a:off x="8677275" y="203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2</xdr:row>
      <xdr:rowOff>304800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E0F32472-2A9E-931E-0A0C-1A522439B9B7}"/>
            </a:ext>
          </a:extLst>
        </xdr:cNvPr>
        <xdr:cNvSpPr>
          <a:spLocks noChangeAspect="1" noChangeArrowheads="1"/>
        </xdr:cNvSpPr>
      </xdr:nvSpPr>
      <xdr:spPr bwMode="auto">
        <a:xfrm>
          <a:off x="867727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114300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89A0131F-EF6B-CEE4-80BC-529A7439DC35}"/>
            </a:ext>
          </a:extLst>
        </xdr:cNvPr>
        <xdr:cNvSpPr>
          <a:spLocks noChangeAspect="1" noChangeArrowheads="1"/>
        </xdr:cNvSpPr>
      </xdr:nvSpPr>
      <xdr:spPr bwMode="auto">
        <a:xfrm>
          <a:off x="11715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173373</xdr:rowOff>
    </xdr:from>
    <xdr:to>
      <xdr:col>0</xdr:col>
      <xdr:colOff>2273224</xdr:colOff>
      <xdr:row>8</xdr:row>
      <xdr:rowOff>117475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DBFB854-CA81-0DCB-B1E3-AEFE39CABA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077"/>
        <a:stretch/>
      </xdr:blipFill>
      <xdr:spPr>
        <a:xfrm>
          <a:off x="0" y="173373"/>
          <a:ext cx="2273224" cy="3830302"/>
        </a:xfrm>
        <a:prstGeom prst="rect">
          <a:avLst/>
        </a:prstGeom>
      </xdr:spPr>
    </xdr:pic>
    <xdr:clientData/>
  </xdr:twoCellAnchor>
  <xdr:twoCellAnchor editAs="oneCell">
    <xdr:from>
      <xdr:col>3</xdr:col>
      <xdr:colOff>222249</xdr:colOff>
      <xdr:row>2</xdr:row>
      <xdr:rowOff>387350</xdr:rowOff>
    </xdr:from>
    <xdr:to>
      <xdr:col>6</xdr:col>
      <xdr:colOff>50800</xdr:colOff>
      <xdr:row>4</xdr:row>
      <xdr:rowOff>520700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84354BBB-67D4-6DF0-5A9D-EC1EA1C062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8484" t="10583" r="8434" b="10748"/>
        <a:stretch/>
      </xdr:blipFill>
      <xdr:spPr>
        <a:xfrm>
          <a:off x="9645649" y="1219200"/>
          <a:ext cx="2114551" cy="1416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8BD3626-9797-0A29-1FF8-735ECB37EC7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1A257-6AC0-4085-8AFF-824A26759DBE}">
  <dimension ref="B2:E8"/>
  <sheetViews>
    <sheetView showGridLines="0" tabSelected="1" zoomScale="150" zoomScaleNormal="150" workbookViewId="0">
      <selection activeCell="E6" sqref="E6"/>
    </sheetView>
  </sheetViews>
  <sheetFormatPr baseColWidth="10" defaultRowHeight="15" x14ac:dyDescent="0.25"/>
  <cols>
    <col min="1" max="1" width="34.28515625" customWidth="1"/>
    <col min="2" max="2" width="6.140625" customWidth="1"/>
    <col min="3" max="3" width="101.140625" style="63" customWidth="1"/>
  </cols>
  <sheetData>
    <row r="2" spans="2:5" s="66" customFormat="1" ht="50.25" customHeight="1" x14ac:dyDescent="0.3">
      <c r="B2" s="64">
        <v>1</v>
      </c>
      <c r="C2" s="65" t="s">
        <v>105</v>
      </c>
    </row>
    <row r="3" spans="2:5" s="66" customFormat="1" ht="50.25" customHeight="1" x14ac:dyDescent="0.3">
      <c r="B3" s="64">
        <v>2</v>
      </c>
      <c r="C3" s="65" t="s">
        <v>106</v>
      </c>
      <c r="E3"/>
    </row>
    <row r="4" spans="2:5" s="66" customFormat="1" ht="50.25" customHeight="1" x14ac:dyDescent="0.3">
      <c r="B4" s="64">
        <v>3</v>
      </c>
      <c r="C4" s="65" t="s">
        <v>107</v>
      </c>
      <c r="E4"/>
    </row>
    <row r="5" spans="2:5" s="66" customFormat="1" ht="50.25" customHeight="1" x14ac:dyDescent="0.3">
      <c r="B5" s="64">
        <v>4</v>
      </c>
      <c r="C5" s="65" t="s">
        <v>108</v>
      </c>
    </row>
    <row r="6" spans="2:5" ht="45.75" customHeight="1" x14ac:dyDescent="0.25">
      <c r="B6" s="64">
        <v>5</v>
      </c>
      <c r="C6" s="65" t="s">
        <v>112</v>
      </c>
    </row>
    <row r="8" spans="2:5" ht="27.75" customHeight="1" x14ac:dyDescent="0.25">
      <c r="C8" s="67" t="s">
        <v>109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55658-AAE5-4F8D-8617-EE7FBE7A7740}">
  <sheetPr>
    <tabColor rgb="FFD60093"/>
  </sheetPr>
  <dimension ref="A1:F43"/>
  <sheetViews>
    <sheetView showGridLines="0" view="pageBreakPreview" topLeftCell="A2" zoomScale="110" zoomScaleNormal="100" zoomScaleSheetLayoutView="110" workbookViewId="0">
      <selection activeCell="B5" sqref="B5:B10"/>
    </sheetView>
  </sheetViews>
  <sheetFormatPr baseColWidth="10" defaultRowHeight="15" x14ac:dyDescent="0.25"/>
  <cols>
    <col min="1" max="1" width="122.7109375" customWidth="1"/>
    <col min="2" max="2" width="12.85546875" customWidth="1"/>
  </cols>
  <sheetData>
    <row r="1" spans="1:2" ht="33.75" x14ac:dyDescent="0.25">
      <c r="A1" s="69" t="s">
        <v>24</v>
      </c>
      <c r="B1" s="69"/>
    </row>
    <row r="2" spans="1:2" ht="78.75" customHeight="1" x14ac:dyDescent="0.25">
      <c r="A2" s="70" t="s">
        <v>36</v>
      </c>
      <c r="B2" s="70"/>
    </row>
    <row r="3" spans="1:2" ht="18.75" x14ac:dyDescent="0.25">
      <c r="A3" s="21" t="s">
        <v>25</v>
      </c>
      <c r="B3" s="22" t="s">
        <v>0</v>
      </c>
    </row>
    <row r="4" spans="1:2" x14ac:dyDescent="0.25">
      <c r="A4" s="4" t="s">
        <v>3</v>
      </c>
      <c r="B4" s="10"/>
    </row>
    <row r="5" spans="1:2" x14ac:dyDescent="0.25">
      <c r="A5" s="17" t="s">
        <v>1</v>
      </c>
      <c r="B5" s="2"/>
    </row>
    <row r="6" spans="1:2" x14ac:dyDescent="0.25">
      <c r="A6" s="17" t="s">
        <v>2</v>
      </c>
      <c r="B6" s="2"/>
    </row>
    <row r="7" spans="1:2" x14ac:dyDescent="0.25">
      <c r="A7" s="17" t="s">
        <v>12</v>
      </c>
      <c r="B7" s="2"/>
    </row>
    <row r="8" spans="1:2" x14ac:dyDescent="0.25">
      <c r="A8" s="17" t="s">
        <v>13</v>
      </c>
      <c r="B8" s="2"/>
    </row>
    <row r="9" spans="1:2" x14ac:dyDescent="0.25">
      <c r="A9" s="17" t="s">
        <v>14</v>
      </c>
      <c r="B9" s="2"/>
    </row>
    <row r="10" spans="1:2" x14ac:dyDescent="0.25">
      <c r="A10" s="17" t="s">
        <v>15</v>
      </c>
      <c r="B10" s="2"/>
    </row>
    <row r="11" spans="1:2" x14ac:dyDescent="0.25">
      <c r="A11" s="17"/>
      <c r="B11" s="2"/>
    </row>
    <row r="12" spans="1:2" x14ac:dyDescent="0.25">
      <c r="A12" s="5" t="s">
        <v>4</v>
      </c>
      <c r="B12" s="11"/>
    </row>
    <row r="13" spans="1:2" x14ac:dyDescent="0.25">
      <c r="A13" s="16" t="s">
        <v>7</v>
      </c>
      <c r="B13" s="2"/>
    </row>
    <row r="14" spans="1:2" x14ac:dyDescent="0.25">
      <c r="A14" s="16" t="s">
        <v>8</v>
      </c>
      <c r="B14" s="2"/>
    </row>
    <row r="15" spans="1:2" x14ac:dyDescent="0.25">
      <c r="A15" s="16" t="s">
        <v>9</v>
      </c>
      <c r="B15" s="2"/>
    </row>
    <row r="16" spans="1:2" x14ac:dyDescent="0.25">
      <c r="A16" s="16" t="s">
        <v>10</v>
      </c>
      <c r="B16" s="2"/>
    </row>
    <row r="17" spans="1:6" x14ac:dyDescent="0.25">
      <c r="A17" s="16" t="s">
        <v>11</v>
      </c>
      <c r="B17" s="2"/>
    </row>
    <row r="18" spans="1:6" x14ac:dyDescent="0.25">
      <c r="A18" s="16" t="s">
        <v>21</v>
      </c>
      <c r="B18" s="2"/>
    </row>
    <row r="19" spans="1:6" x14ac:dyDescent="0.25">
      <c r="A19" s="16"/>
      <c r="B19" s="2"/>
    </row>
    <row r="20" spans="1:6" x14ac:dyDescent="0.25">
      <c r="A20" s="6" t="s">
        <v>5</v>
      </c>
      <c r="B20" s="9"/>
    </row>
    <row r="21" spans="1:6" x14ac:dyDescent="0.25">
      <c r="A21" s="18" t="s">
        <v>16</v>
      </c>
      <c r="B21" s="2"/>
    </row>
    <row r="22" spans="1:6" x14ac:dyDescent="0.25">
      <c r="A22" s="18" t="s">
        <v>17</v>
      </c>
      <c r="B22" s="2"/>
    </row>
    <row r="23" spans="1:6" x14ac:dyDescent="0.25">
      <c r="A23" s="18" t="s">
        <v>18</v>
      </c>
      <c r="B23" s="2"/>
    </row>
    <row r="24" spans="1:6" x14ac:dyDescent="0.25">
      <c r="A24" s="18" t="s">
        <v>22</v>
      </c>
      <c r="B24" s="2"/>
    </row>
    <row r="25" spans="1:6" x14ac:dyDescent="0.25">
      <c r="A25" s="18" t="s">
        <v>23</v>
      </c>
      <c r="B25" s="2"/>
    </row>
    <row r="26" spans="1:6" x14ac:dyDescent="0.25">
      <c r="A26" s="18"/>
      <c r="B26" s="2"/>
    </row>
    <row r="27" spans="1:6" x14ac:dyDescent="0.25">
      <c r="A27" s="7" t="s">
        <v>6</v>
      </c>
      <c r="B27" s="8"/>
      <c r="C27" s="1"/>
      <c r="D27" s="1"/>
      <c r="E27" s="1"/>
      <c r="F27" s="1"/>
    </row>
    <row r="28" spans="1:6" x14ac:dyDescent="0.25">
      <c r="A28" s="19" t="s">
        <v>35</v>
      </c>
      <c r="B28" s="2"/>
    </row>
    <row r="29" spans="1:6" x14ac:dyDescent="0.25">
      <c r="A29" s="19" t="s">
        <v>19</v>
      </c>
      <c r="B29" s="2"/>
    </row>
    <row r="30" spans="1:6" x14ac:dyDescent="0.25">
      <c r="A30" s="19" t="s">
        <v>20</v>
      </c>
      <c r="B30" s="2"/>
    </row>
    <row r="31" spans="1:6" x14ac:dyDescent="0.25">
      <c r="A31" s="19"/>
      <c r="B31" s="2"/>
    </row>
    <row r="32" spans="1:6" x14ac:dyDescent="0.25">
      <c r="A32" s="26" t="s">
        <v>73</v>
      </c>
      <c r="B32" s="2"/>
    </row>
    <row r="33" spans="1:6" x14ac:dyDescent="0.25">
      <c r="A33" s="27" t="s">
        <v>74</v>
      </c>
      <c r="B33" s="2"/>
    </row>
    <row r="34" spans="1:6" x14ac:dyDescent="0.25">
      <c r="A34" s="28" t="s">
        <v>75</v>
      </c>
      <c r="B34" s="2"/>
    </row>
    <row r="35" spans="1:6" x14ac:dyDescent="0.25">
      <c r="A35" s="27" t="s">
        <v>76</v>
      </c>
      <c r="B35" s="2"/>
    </row>
    <row r="36" spans="1:6" x14ac:dyDescent="0.25">
      <c r="A36" s="25" t="s">
        <v>77</v>
      </c>
      <c r="B36" s="2"/>
    </row>
    <row r="41" spans="1:6" x14ac:dyDescent="0.25">
      <c r="A41" s="3"/>
    </row>
    <row r="42" spans="1:6" x14ac:dyDescent="0.25">
      <c r="A42" s="3"/>
    </row>
    <row r="43" spans="1:6" s="1" customFormat="1" x14ac:dyDescent="0.25">
      <c r="A43" s="3"/>
      <c r="B43"/>
      <c r="C43"/>
      <c r="D43"/>
      <c r="E43"/>
      <c r="F43"/>
    </row>
  </sheetData>
  <mergeCells count="2">
    <mergeCell ref="A1:B1"/>
    <mergeCell ref="A2:B2"/>
  </mergeCells>
  <conditionalFormatting sqref="B5:B31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33:B3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5" right="0.25" top="0.75" bottom="0.75" header="0.3" footer="0.3"/>
  <pageSetup paperSize="9" scale="4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DF039-AE8B-40E5-A6E8-3E1FE671C6B8}">
  <sheetPr>
    <tabColor rgb="FFD60093"/>
  </sheetPr>
  <dimension ref="A1:F43"/>
  <sheetViews>
    <sheetView showGridLines="0" view="pageBreakPreview" zoomScale="110" zoomScaleNormal="100" zoomScaleSheetLayoutView="110" workbookViewId="0">
      <selection activeCell="A39" sqref="A39"/>
    </sheetView>
  </sheetViews>
  <sheetFormatPr baseColWidth="10" defaultRowHeight="15" x14ac:dyDescent="0.25"/>
  <cols>
    <col min="1" max="1" width="93.5703125" customWidth="1"/>
    <col min="2" max="2" width="18.42578125" customWidth="1"/>
  </cols>
  <sheetData>
    <row r="1" spans="1:2" ht="33.75" x14ac:dyDescent="0.25">
      <c r="A1" s="69" t="s">
        <v>24</v>
      </c>
      <c r="B1" s="69"/>
    </row>
    <row r="2" spans="1:2" ht="91.5" customHeight="1" x14ac:dyDescent="0.25">
      <c r="A2" s="70" t="s">
        <v>110</v>
      </c>
      <c r="B2" s="70"/>
    </row>
    <row r="3" spans="1:2" ht="75" x14ac:dyDescent="0.25">
      <c r="A3" s="14"/>
      <c r="B3" s="15" t="s">
        <v>26</v>
      </c>
    </row>
    <row r="4" spans="1:2" x14ac:dyDescent="0.25">
      <c r="A4" s="23"/>
      <c r="B4" s="2"/>
    </row>
    <row r="5" spans="1:2" x14ac:dyDescent="0.25">
      <c r="A5" s="24" t="s">
        <v>28</v>
      </c>
      <c r="B5" s="2"/>
    </row>
    <row r="6" spans="1:2" hidden="1" x14ac:dyDescent="0.25">
      <c r="A6" s="24" t="s">
        <v>28</v>
      </c>
      <c r="B6" s="2"/>
    </row>
    <row r="7" spans="1:2" x14ac:dyDescent="0.25">
      <c r="A7" s="24" t="s">
        <v>29</v>
      </c>
      <c r="B7" s="2"/>
    </row>
    <row r="8" spans="1:2" hidden="1" x14ac:dyDescent="0.25">
      <c r="A8" s="24" t="s">
        <v>29</v>
      </c>
      <c r="B8" s="2"/>
    </row>
    <row r="9" spans="1:2" x14ac:dyDescent="0.25">
      <c r="A9" s="24" t="s">
        <v>30</v>
      </c>
      <c r="B9" s="2"/>
    </row>
    <row r="10" spans="1:2" hidden="1" x14ac:dyDescent="0.25">
      <c r="A10" s="24" t="s">
        <v>30</v>
      </c>
      <c r="B10" s="2"/>
    </row>
    <row r="11" spans="1:2" hidden="1" x14ac:dyDescent="0.25">
      <c r="A11" s="24"/>
      <c r="B11" s="2"/>
    </row>
    <row r="12" spans="1:2" hidden="1" x14ac:dyDescent="0.25">
      <c r="A12" s="23"/>
      <c r="B12" s="2"/>
    </row>
    <row r="13" spans="1:2" x14ac:dyDescent="0.25">
      <c r="A13" s="24" t="s">
        <v>32</v>
      </c>
      <c r="B13" s="2"/>
    </row>
    <row r="14" spans="1:2" hidden="1" x14ac:dyDescent="0.25">
      <c r="A14" s="24" t="s">
        <v>32</v>
      </c>
      <c r="B14" s="2"/>
    </row>
    <row r="15" spans="1:2" hidden="1" x14ac:dyDescent="0.25">
      <c r="A15" s="24" t="s">
        <v>32</v>
      </c>
      <c r="B15" s="2"/>
    </row>
    <row r="16" spans="1:2" hidden="1" x14ac:dyDescent="0.25">
      <c r="A16" s="24" t="s">
        <v>32</v>
      </c>
      <c r="B16" s="2"/>
    </row>
    <row r="17" spans="1:6" hidden="1" x14ac:dyDescent="0.25">
      <c r="A17" s="24" t="s">
        <v>32</v>
      </c>
      <c r="B17" s="2"/>
    </row>
    <row r="18" spans="1:6" x14ac:dyDescent="0.25">
      <c r="A18" s="24" t="s">
        <v>27</v>
      </c>
      <c r="B18" s="2"/>
    </row>
    <row r="19" spans="1:6" hidden="1" x14ac:dyDescent="0.25">
      <c r="A19" s="24"/>
      <c r="B19" s="2"/>
    </row>
    <row r="20" spans="1:6" hidden="1" x14ac:dyDescent="0.25">
      <c r="A20" s="23"/>
      <c r="B20" s="2"/>
    </row>
    <row r="21" spans="1:6" x14ac:dyDescent="0.25">
      <c r="A21" s="24" t="s">
        <v>31</v>
      </c>
      <c r="B21" s="2"/>
    </row>
    <row r="22" spans="1:6" hidden="1" x14ac:dyDescent="0.25">
      <c r="A22" s="24" t="s">
        <v>31</v>
      </c>
      <c r="B22" s="2"/>
    </row>
    <row r="23" spans="1:6" x14ac:dyDescent="0.25">
      <c r="A23" s="24" t="s">
        <v>33</v>
      </c>
      <c r="B23" s="2"/>
    </row>
    <row r="24" spans="1:6" x14ac:dyDescent="0.25">
      <c r="A24" s="24" t="s">
        <v>34</v>
      </c>
      <c r="B24" s="2"/>
    </row>
    <row r="25" spans="1:6" hidden="1" x14ac:dyDescent="0.25">
      <c r="A25" s="18" t="s">
        <v>34</v>
      </c>
      <c r="B25" s="2">
        <f>B24</f>
        <v>0</v>
      </c>
    </row>
    <row r="26" spans="1:6" hidden="1" x14ac:dyDescent="0.25">
      <c r="A26" s="18"/>
      <c r="B26" s="2"/>
    </row>
    <row r="27" spans="1:6" hidden="1" x14ac:dyDescent="0.25">
      <c r="A27" s="7"/>
      <c r="B27" s="8"/>
      <c r="C27" s="1"/>
      <c r="D27" s="1"/>
      <c r="E27" s="1"/>
      <c r="F27" s="1"/>
    </row>
    <row r="28" spans="1:6" hidden="1" x14ac:dyDescent="0.25">
      <c r="A28" s="19" t="s">
        <v>28</v>
      </c>
      <c r="B28" s="2">
        <f>B5</f>
        <v>0</v>
      </c>
    </row>
    <row r="29" spans="1:6" hidden="1" x14ac:dyDescent="0.25">
      <c r="A29" s="19" t="s">
        <v>29</v>
      </c>
      <c r="B29" s="2">
        <f>B7</f>
        <v>0</v>
      </c>
    </row>
    <row r="30" spans="1:6" hidden="1" x14ac:dyDescent="0.25">
      <c r="A30" s="19" t="s">
        <v>30</v>
      </c>
      <c r="B30" s="2">
        <f>B9</f>
        <v>0</v>
      </c>
    </row>
    <row r="31" spans="1:6" hidden="1" x14ac:dyDescent="0.25">
      <c r="A31" s="19"/>
      <c r="B31" s="2"/>
    </row>
    <row r="41" spans="1:6" x14ac:dyDescent="0.25">
      <c r="A41" s="3"/>
    </row>
    <row r="42" spans="1:6" x14ac:dyDescent="0.25">
      <c r="A42" s="3"/>
    </row>
    <row r="43" spans="1:6" s="1" customFormat="1" x14ac:dyDescent="0.25">
      <c r="A43" s="3"/>
      <c r="B43"/>
      <c r="C43"/>
      <c r="D43"/>
      <c r="E43"/>
      <c r="F43"/>
    </row>
  </sheetData>
  <mergeCells count="2">
    <mergeCell ref="A1:B1"/>
    <mergeCell ref="A2:B2"/>
  </mergeCells>
  <pageMargins left="0.25" right="0.25" top="0.75" bottom="0.75" header="0.3" footer="0.3"/>
  <pageSetup paperSize="9" scale="4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7F8682D-257D-4BD7-A517-192ADCDE4859}">
            <x14:iconSet iconSet="5Boxes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vo type="num">
                <xm:f>5</xm:f>
              </x14:cfvo>
            </x14:iconSet>
          </x14:cfRule>
          <xm:sqref>B5:B31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9C08A-5F4E-49D2-9690-2C61E1D250B6}">
  <sheetPr>
    <tabColor rgb="FF00B0F0"/>
  </sheetPr>
  <dimension ref="A1:O42"/>
  <sheetViews>
    <sheetView showGridLines="0" view="pageBreakPreview" topLeftCell="A37" zoomScale="96" zoomScaleNormal="100" zoomScaleSheetLayoutView="110" workbookViewId="0">
      <selection activeCell="A2" sqref="A2:XFD36"/>
    </sheetView>
  </sheetViews>
  <sheetFormatPr baseColWidth="10" defaultRowHeight="15" x14ac:dyDescent="0.25"/>
  <cols>
    <col min="1" max="1" width="122.7109375" customWidth="1"/>
    <col min="2" max="2" width="7.85546875" customWidth="1"/>
    <col min="3" max="3" width="73.7109375" customWidth="1"/>
    <col min="4" max="4" width="18.42578125" customWidth="1"/>
    <col min="5" max="5" width="5" customWidth="1"/>
    <col min="6" max="6" width="148.7109375" style="41" customWidth="1"/>
    <col min="7" max="8" width="25.7109375" customWidth="1"/>
    <col min="9" max="9" width="22.7109375" customWidth="1"/>
    <col min="11" max="11" width="135.7109375" customWidth="1"/>
    <col min="12" max="15" width="17" style="44" customWidth="1"/>
  </cols>
  <sheetData>
    <row r="1" spans="1:15" ht="45" x14ac:dyDescent="0.25">
      <c r="A1" s="12" t="s">
        <v>24</v>
      </c>
      <c r="B1" s="20"/>
      <c r="C1" s="20"/>
      <c r="J1" s="71" t="s">
        <v>78</v>
      </c>
      <c r="K1" s="71"/>
      <c r="L1" s="48" t="s">
        <v>81</v>
      </c>
      <c r="M1" s="48" t="s">
        <v>82</v>
      </c>
      <c r="N1" s="48" t="s">
        <v>83</v>
      </c>
      <c r="O1" s="48" t="s">
        <v>84</v>
      </c>
    </row>
    <row r="2" spans="1:15" ht="75" hidden="1" x14ac:dyDescent="0.25">
      <c r="A2" s="14" t="s">
        <v>25</v>
      </c>
      <c r="B2" s="15" t="s">
        <v>0</v>
      </c>
      <c r="C2" s="14"/>
      <c r="D2" s="15" t="s">
        <v>26</v>
      </c>
      <c r="J2" s="35" t="s">
        <v>38</v>
      </c>
      <c r="K2" s="36" t="s">
        <v>88</v>
      </c>
      <c r="L2" s="45"/>
      <c r="M2" s="45"/>
      <c r="N2" s="45"/>
      <c r="O2" s="45">
        <v>1</v>
      </c>
    </row>
    <row r="3" spans="1:15" hidden="1" x14ac:dyDescent="0.25">
      <c r="A3" s="4" t="s">
        <v>3</v>
      </c>
      <c r="B3" s="10"/>
      <c r="C3" s="4"/>
      <c r="D3" s="13"/>
      <c r="F3" s="42" t="s">
        <v>79</v>
      </c>
      <c r="G3" s="40"/>
      <c r="H3" s="40"/>
      <c r="I3" s="40"/>
      <c r="J3" s="35" t="s">
        <v>39</v>
      </c>
      <c r="K3" s="36" t="s">
        <v>88</v>
      </c>
      <c r="L3" s="45"/>
      <c r="M3" s="45"/>
      <c r="N3" s="45"/>
      <c r="O3" s="45">
        <v>1</v>
      </c>
    </row>
    <row r="4" spans="1:15" hidden="1" x14ac:dyDescent="0.25">
      <c r="A4" s="17" t="s">
        <v>1</v>
      </c>
      <c r="B4" s="2">
        <f>'Matrice de travail 1'!B5</f>
        <v>0</v>
      </c>
      <c r="C4" s="17" t="s">
        <v>28</v>
      </c>
      <c r="D4" s="2">
        <f>'Matrice de travail 2'!B5</f>
        <v>0</v>
      </c>
      <c r="E4" t="str">
        <f>B4&amp;D4</f>
        <v>00</v>
      </c>
      <c r="F4" s="43">
        <f t="shared" ref="F4:F9" si="0">IF(E4="1E",$K$2,IF(E4="1D",$K$3,IF(E4="1C",$K$4,IF(E4="1B",$K$5,IF(E4="1A",$K$6,IF(E4="2E",$K$7,IF(E4="2D",$K$8,IF(E4="2C",$K$9,IF(E4="2B",$K$10,IF(E4="2A",$K$11,IF(E4="3E",$K$12,IF(E4="3D",$K$13,IF(E4="3C",$K$14,IF(E4="3b",$K$15,IF(E4="3a",$K$16,IF(E4="4E",$K$17,IF(E4="4D",$K$18,IF(E4="4C",$K$19,IF(E4="4B",$K$20,IF(E4="4A",$K$21,0))))))))))))))))))))</f>
        <v>0</v>
      </c>
      <c r="G4" s="43"/>
      <c r="H4" s="34"/>
      <c r="I4" s="34"/>
      <c r="J4" s="35" t="s">
        <v>40</v>
      </c>
      <c r="K4" s="37" t="s">
        <v>37</v>
      </c>
      <c r="L4" s="45"/>
      <c r="M4" s="45"/>
      <c r="N4" s="45"/>
      <c r="O4" s="45">
        <v>1</v>
      </c>
    </row>
    <row r="5" spans="1:15" hidden="1" x14ac:dyDescent="0.25">
      <c r="A5" s="17" t="s">
        <v>2</v>
      </c>
      <c r="B5" s="2">
        <f>'Matrice de travail 1'!B6</f>
        <v>0</v>
      </c>
      <c r="C5" s="17" t="s">
        <v>28</v>
      </c>
      <c r="D5" s="2">
        <f>'Matrice de travail 2'!B6</f>
        <v>0</v>
      </c>
      <c r="E5" t="str">
        <f t="shared" ref="E5:E8" si="1">B5&amp;D5</f>
        <v>00</v>
      </c>
      <c r="F5" s="43">
        <f t="shared" si="0"/>
        <v>0</v>
      </c>
      <c r="G5" s="34"/>
      <c r="H5" s="34"/>
      <c r="I5" s="34"/>
      <c r="J5" s="35" t="s">
        <v>41</v>
      </c>
      <c r="K5" s="38" t="s">
        <v>58</v>
      </c>
      <c r="L5" s="45"/>
      <c r="M5" s="45">
        <v>1</v>
      </c>
      <c r="N5" s="45"/>
      <c r="O5" s="45"/>
    </row>
    <row r="6" spans="1:15" hidden="1" x14ac:dyDescent="0.25">
      <c r="A6" s="17" t="s">
        <v>12</v>
      </c>
      <c r="B6" s="2">
        <f>'Matrice de travail 1'!B7</f>
        <v>0</v>
      </c>
      <c r="C6" s="17" t="s">
        <v>29</v>
      </c>
      <c r="D6" s="2">
        <f>'Matrice de travail 2'!B7</f>
        <v>0</v>
      </c>
      <c r="E6" t="str">
        <f t="shared" si="1"/>
        <v>00</v>
      </c>
      <c r="F6" s="43">
        <f t="shared" si="0"/>
        <v>0</v>
      </c>
      <c r="G6" s="34"/>
      <c r="H6" s="34"/>
      <c r="I6" s="34"/>
      <c r="J6" s="35" t="s">
        <v>42</v>
      </c>
      <c r="K6" s="39" t="s">
        <v>59</v>
      </c>
      <c r="L6" s="45"/>
      <c r="M6" s="45">
        <v>1</v>
      </c>
      <c r="N6" s="45"/>
      <c r="O6" s="45"/>
    </row>
    <row r="7" spans="1:15" hidden="1" x14ac:dyDescent="0.25">
      <c r="A7" s="17" t="s">
        <v>13</v>
      </c>
      <c r="B7" s="2">
        <f>'Matrice de travail 1'!B8</f>
        <v>0</v>
      </c>
      <c r="C7" s="17" t="s">
        <v>29</v>
      </c>
      <c r="D7" s="2">
        <f>'Matrice de travail 2'!B8</f>
        <v>0</v>
      </c>
      <c r="E7" t="str">
        <f t="shared" si="1"/>
        <v>00</v>
      </c>
      <c r="F7" s="43">
        <f t="shared" si="0"/>
        <v>0</v>
      </c>
      <c r="G7" s="34"/>
      <c r="H7" s="34"/>
      <c r="I7" s="34"/>
      <c r="J7" s="35" t="s">
        <v>43</v>
      </c>
      <c r="K7" s="36" t="s">
        <v>88</v>
      </c>
      <c r="L7" s="45"/>
      <c r="M7" s="45"/>
      <c r="N7" s="45"/>
      <c r="O7" s="45">
        <v>1</v>
      </c>
    </row>
    <row r="8" spans="1:15" hidden="1" x14ac:dyDescent="0.25">
      <c r="A8" s="17" t="s">
        <v>14</v>
      </c>
      <c r="B8" s="2">
        <f>'Matrice de travail 1'!B9</f>
        <v>0</v>
      </c>
      <c r="C8" s="17" t="s">
        <v>30</v>
      </c>
      <c r="D8" s="2">
        <f>'Matrice de travail 2'!B9</f>
        <v>0</v>
      </c>
      <c r="E8" t="str">
        <f t="shared" si="1"/>
        <v>00</v>
      </c>
      <c r="F8" s="43">
        <f t="shared" si="0"/>
        <v>0</v>
      </c>
      <c r="G8" s="34"/>
      <c r="H8" s="34"/>
      <c r="I8" s="34"/>
      <c r="J8" s="35" t="s">
        <v>44</v>
      </c>
      <c r="K8" s="36" t="s">
        <v>88</v>
      </c>
      <c r="L8" s="45"/>
      <c r="M8" s="45"/>
      <c r="N8" s="45"/>
      <c r="O8" s="45">
        <v>1</v>
      </c>
    </row>
    <row r="9" spans="1:15" hidden="1" x14ac:dyDescent="0.25">
      <c r="A9" s="17" t="s">
        <v>15</v>
      </c>
      <c r="B9" s="2">
        <f>'Matrice de travail 1'!B10</f>
        <v>0</v>
      </c>
      <c r="C9" s="17" t="s">
        <v>30</v>
      </c>
      <c r="D9" s="2">
        <f>'Matrice de travail 2'!B10</f>
        <v>0</v>
      </c>
      <c r="E9" t="str">
        <f>B9&amp;D9</f>
        <v>00</v>
      </c>
      <c r="F9" s="43">
        <f t="shared" si="0"/>
        <v>0</v>
      </c>
      <c r="G9" s="34"/>
      <c r="H9" s="34"/>
      <c r="I9" s="34"/>
      <c r="J9" s="35" t="s">
        <v>45</v>
      </c>
      <c r="K9" s="37" t="s">
        <v>37</v>
      </c>
      <c r="L9" s="45"/>
      <c r="M9" s="45"/>
      <c r="N9" s="45"/>
      <c r="O9" s="45">
        <v>1</v>
      </c>
    </row>
    <row r="10" spans="1:15" hidden="1" x14ac:dyDescent="0.25">
      <c r="A10" s="17"/>
      <c r="B10" s="2"/>
      <c r="C10" s="17"/>
      <c r="D10" s="2"/>
      <c r="E10" t="str">
        <f t="shared" ref="E10:E35" si="2">B10&amp;D10</f>
        <v/>
      </c>
      <c r="F10" s="43"/>
      <c r="G10" s="34"/>
      <c r="H10" s="34"/>
      <c r="I10" s="34"/>
      <c r="J10" s="35" t="s">
        <v>46</v>
      </c>
      <c r="K10" s="38" t="s">
        <v>58</v>
      </c>
      <c r="L10" s="45"/>
      <c r="M10" s="45">
        <v>1</v>
      </c>
      <c r="N10" s="45"/>
      <c r="O10" s="45"/>
    </row>
    <row r="11" spans="1:15" hidden="1" x14ac:dyDescent="0.25">
      <c r="A11" s="5" t="s">
        <v>4</v>
      </c>
      <c r="B11" s="2"/>
      <c r="C11" s="5"/>
      <c r="D11" s="2"/>
      <c r="E11" t="str">
        <f t="shared" si="2"/>
        <v/>
      </c>
      <c r="F11" s="43"/>
      <c r="G11" s="34"/>
      <c r="H11" s="34"/>
      <c r="I11" s="34"/>
      <c r="J11" s="35" t="s">
        <v>47</v>
      </c>
      <c r="K11" s="39" t="s">
        <v>59</v>
      </c>
      <c r="L11" s="45"/>
      <c r="M11" s="45">
        <v>1</v>
      </c>
      <c r="N11" s="45"/>
      <c r="O11" s="45"/>
    </row>
    <row r="12" spans="1:15" hidden="1" x14ac:dyDescent="0.25">
      <c r="A12" s="16" t="s">
        <v>7</v>
      </c>
      <c r="B12" s="2">
        <f>'Matrice de travail 1'!B13</f>
        <v>0</v>
      </c>
      <c r="C12" s="16" t="s">
        <v>32</v>
      </c>
      <c r="D12" s="2">
        <f>'Matrice de travail 2'!B13</f>
        <v>0</v>
      </c>
      <c r="E12" t="str">
        <f t="shared" si="2"/>
        <v>00</v>
      </c>
      <c r="F12" s="43">
        <f t="shared" ref="F12:F17" si="3">IF(E12="1E",$K$2,IF(E12="1D",$K$3,IF(E12="1C",$K$4,IF(E12="1B",$K$5,IF(E12="1A",$K$6,IF(E12="2E",$K$7,IF(E12="2D",$K$8,IF(E12="2C",$K$9,IF(E12="2B",$K$10,IF(E12="2A",$K$11,IF(E12="3E",$K$12,IF(E12="3D",$K$13,IF(E12="3C",$K$14,IF(E12="3b",$K$15,IF(E12="3a",$K$16,IF(E12="4E",$K$17,IF(E12="4D",$K$18,IF(E12="4C",$K$19,IF(E12="4B",$K$20,IF(E12="4A",$K$21,0))))))))))))))))))))</f>
        <v>0</v>
      </c>
      <c r="G12" s="34"/>
      <c r="H12" s="34"/>
      <c r="I12" s="34"/>
      <c r="J12" s="35" t="s">
        <v>48</v>
      </c>
      <c r="K12" s="37" t="s">
        <v>60</v>
      </c>
      <c r="L12" s="45"/>
      <c r="M12" s="45"/>
      <c r="N12" s="45">
        <v>1</v>
      </c>
      <c r="O12" s="45"/>
    </row>
    <row r="13" spans="1:15" hidden="1" x14ac:dyDescent="0.25">
      <c r="A13" s="16" t="s">
        <v>8</v>
      </c>
      <c r="B13" s="2">
        <f>'Matrice de travail 1'!B14</f>
        <v>0</v>
      </c>
      <c r="C13" s="16" t="s">
        <v>32</v>
      </c>
      <c r="D13" s="2">
        <f>'Matrice de travail 2'!B14</f>
        <v>0</v>
      </c>
      <c r="E13" t="str">
        <f t="shared" si="2"/>
        <v>00</v>
      </c>
      <c r="F13" s="43">
        <f t="shared" si="3"/>
        <v>0</v>
      </c>
      <c r="G13" s="34"/>
      <c r="H13" s="34"/>
      <c r="I13" s="34"/>
      <c r="J13" s="35" t="s">
        <v>49</v>
      </c>
      <c r="K13" s="37" t="s">
        <v>60</v>
      </c>
      <c r="L13" s="45"/>
      <c r="M13" s="45"/>
      <c r="N13" s="45">
        <v>1</v>
      </c>
      <c r="O13" s="45"/>
    </row>
    <row r="14" spans="1:15" hidden="1" x14ac:dyDescent="0.25">
      <c r="A14" s="16" t="s">
        <v>9</v>
      </c>
      <c r="B14" s="2">
        <f>'Matrice de travail 1'!B15</f>
        <v>0</v>
      </c>
      <c r="C14" s="16" t="s">
        <v>32</v>
      </c>
      <c r="D14" s="2">
        <f>'Matrice de travail 2'!B15</f>
        <v>0</v>
      </c>
      <c r="E14" t="str">
        <f t="shared" si="2"/>
        <v>00</v>
      </c>
      <c r="F14" s="43">
        <f t="shared" si="3"/>
        <v>0</v>
      </c>
      <c r="G14" s="34"/>
      <c r="H14" s="34"/>
      <c r="I14" s="34"/>
      <c r="J14" s="35" t="s">
        <v>50</v>
      </c>
      <c r="K14" s="37" t="s">
        <v>61</v>
      </c>
      <c r="L14" s="45"/>
      <c r="M14" s="45"/>
      <c r="N14" s="45">
        <v>1</v>
      </c>
      <c r="O14" s="45"/>
    </row>
    <row r="15" spans="1:15" hidden="1" x14ac:dyDescent="0.25">
      <c r="A15" s="16" t="s">
        <v>10</v>
      </c>
      <c r="B15" s="2">
        <f>'Matrice de travail 1'!B16</f>
        <v>0</v>
      </c>
      <c r="C15" s="16" t="s">
        <v>32</v>
      </c>
      <c r="D15" s="2">
        <f>'Matrice de travail 2'!B16</f>
        <v>0</v>
      </c>
      <c r="E15" t="str">
        <f t="shared" si="2"/>
        <v>00</v>
      </c>
      <c r="F15" s="43">
        <f t="shared" si="3"/>
        <v>0</v>
      </c>
      <c r="G15" s="34"/>
      <c r="H15" s="34"/>
      <c r="I15" s="34"/>
      <c r="J15" s="35" t="s">
        <v>51</v>
      </c>
      <c r="K15" s="39" t="s">
        <v>63</v>
      </c>
      <c r="L15" s="45">
        <v>1</v>
      </c>
      <c r="M15" s="45"/>
      <c r="N15" s="45"/>
      <c r="O15" s="45"/>
    </row>
    <row r="16" spans="1:15" hidden="1" x14ac:dyDescent="0.25">
      <c r="A16" s="16" t="s">
        <v>11</v>
      </c>
      <c r="B16" s="2">
        <f>'Matrice de travail 1'!B17</f>
        <v>0</v>
      </c>
      <c r="C16" s="16" t="s">
        <v>32</v>
      </c>
      <c r="D16" s="2">
        <f>'Matrice de travail 2'!B17</f>
        <v>0</v>
      </c>
      <c r="E16" t="str">
        <f t="shared" si="2"/>
        <v>00</v>
      </c>
      <c r="F16" s="43">
        <f t="shared" si="3"/>
        <v>0</v>
      </c>
      <c r="G16" s="34"/>
      <c r="H16" s="34"/>
      <c r="I16" s="34"/>
      <c r="J16" s="35" t="s">
        <v>52</v>
      </c>
      <c r="K16" s="39" t="s">
        <v>62</v>
      </c>
      <c r="L16" s="45">
        <v>1</v>
      </c>
      <c r="M16" s="45"/>
      <c r="N16" s="45"/>
      <c r="O16" s="45"/>
    </row>
    <row r="17" spans="1:15" hidden="1" x14ac:dyDescent="0.25">
      <c r="A17" s="16" t="s">
        <v>21</v>
      </c>
      <c r="B17" s="2">
        <f>'Matrice de travail 1'!B18</f>
        <v>0</v>
      </c>
      <c r="C17" s="16" t="s">
        <v>27</v>
      </c>
      <c r="D17" s="2">
        <f>'Matrice de travail 2'!B18</f>
        <v>0</v>
      </c>
      <c r="E17" t="str">
        <f t="shared" si="2"/>
        <v>00</v>
      </c>
      <c r="F17" s="43">
        <f t="shared" si="3"/>
        <v>0</v>
      </c>
      <c r="G17" s="34"/>
      <c r="H17" s="34"/>
      <c r="I17" s="34"/>
      <c r="J17" s="35" t="s">
        <v>53</v>
      </c>
      <c r="K17" s="37" t="s">
        <v>64</v>
      </c>
      <c r="L17" s="45"/>
      <c r="M17" s="45"/>
      <c r="N17" s="45">
        <v>1</v>
      </c>
      <c r="O17" s="45"/>
    </row>
    <row r="18" spans="1:15" hidden="1" x14ac:dyDescent="0.25">
      <c r="A18" s="16"/>
      <c r="B18" s="2"/>
      <c r="C18" s="16"/>
      <c r="D18" s="2"/>
      <c r="E18" t="str">
        <f t="shared" si="2"/>
        <v/>
      </c>
      <c r="F18" s="43"/>
      <c r="G18" s="34"/>
      <c r="H18" s="34"/>
      <c r="I18" s="34"/>
      <c r="J18" s="35" t="s">
        <v>54</v>
      </c>
      <c r="K18" s="37" t="s">
        <v>65</v>
      </c>
      <c r="L18" s="45"/>
      <c r="M18" s="45"/>
      <c r="N18" s="45">
        <v>1</v>
      </c>
      <c r="O18" s="45"/>
    </row>
    <row r="19" spans="1:15" hidden="1" x14ac:dyDescent="0.25">
      <c r="A19" s="6" t="s">
        <v>5</v>
      </c>
      <c r="B19" s="2"/>
      <c r="C19" s="6"/>
      <c r="D19" s="2"/>
      <c r="E19" t="str">
        <f t="shared" si="2"/>
        <v/>
      </c>
      <c r="F19" s="43"/>
      <c r="G19" s="34"/>
      <c r="H19" s="34"/>
      <c r="I19" s="34"/>
      <c r="J19" s="35" t="s">
        <v>55</v>
      </c>
      <c r="K19" s="38" t="s">
        <v>66</v>
      </c>
      <c r="L19" s="45">
        <v>1</v>
      </c>
      <c r="M19" s="45"/>
      <c r="N19" s="45"/>
      <c r="O19" s="45"/>
    </row>
    <row r="20" spans="1:15" hidden="1" x14ac:dyDescent="0.25">
      <c r="A20" s="18" t="s">
        <v>16</v>
      </c>
      <c r="B20" s="2">
        <f>'Matrice de travail 1'!B21</f>
        <v>0</v>
      </c>
      <c r="C20" s="18" t="s">
        <v>31</v>
      </c>
      <c r="D20" s="2">
        <f>'Matrice de travail 2'!B21</f>
        <v>0</v>
      </c>
      <c r="E20" t="str">
        <f t="shared" si="2"/>
        <v>00</v>
      </c>
      <c r="F20" s="43">
        <f>IF(E20="1E",$K$2,IF(E20="1D",$K$3,IF(E20="1C",$K$4,IF(E20="1B",$K$5,IF(E20="1A",$K$6,IF(E20="2E",$K$7,IF(E20="2D",$K$8,IF(E20="2C",$K$9,IF(E20="2B",$K$10,IF(E20="2A",$K$11,IF(E20="3E",$K$12,IF(E20="3D",$K$13,IF(E20="3C",$K$14,IF(E20="3b",$K$15,IF(E20="3a",$K$16,IF(E20="4E",$K$17,IF(E20="4D",$K$18,IF(E20="4C",$K$19,IF(E20="4B",$K$20,IF(E20="4A",$K$21,0))))))))))))))))))))</f>
        <v>0</v>
      </c>
      <c r="G20" s="34"/>
      <c r="H20" s="34"/>
      <c r="I20" s="34"/>
      <c r="J20" s="35" t="s">
        <v>56</v>
      </c>
      <c r="K20" s="39" t="s">
        <v>67</v>
      </c>
      <c r="L20" s="45">
        <v>1</v>
      </c>
      <c r="M20" s="45"/>
      <c r="N20" s="45"/>
      <c r="O20" s="45"/>
    </row>
    <row r="21" spans="1:15" hidden="1" x14ac:dyDescent="0.25">
      <c r="A21" s="18" t="s">
        <v>17</v>
      </c>
      <c r="B21" s="2">
        <f>'Matrice de travail 1'!B22</f>
        <v>0</v>
      </c>
      <c r="C21" s="18" t="s">
        <v>31</v>
      </c>
      <c r="D21" s="2">
        <f>'Matrice de travail 2'!B22</f>
        <v>0</v>
      </c>
      <c r="E21" t="str">
        <f t="shared" si="2"/>
        <v>00</v>
      </c>
      <c r="F21" s="43">
        <f>IF(E21="1E",$K$2,IF(E21="1D",$K$3,IF(E21="1C",$K$4,IF(E21="1B",$K$5,IF(E21="1A",$K$6,IF(E21="2E",$K$7,IF(E21="2D",$K$8,IF(E21="2C",$K$9,IF(E21="2B",$K$10,IF(E21="2A",$K$11,IF(E21="3E",$K$12,IF(E21="3D",$K$13,IF(E21="3C",$K$14,IF(E21="3b",$K$15,IF(E21="3a",$K$16,IF(E21="4E",$K$17,IF(E21="4D",$K$18,IF(E21="4C",$K$19,IF(E21="4B",$K$20,IF(E21="4A",$K$21,0))))))))))))))))))))</f>
        <v>0</v>
      </c>
      <c r="G21" s="34"/>
      <c r="H21" s="34"/>
      <c r="I21" s="34"/>
      <c r="J21" s="35" t="s">
        <v>57</v>
      </c>
      <c r="K21" s="39" t="s">
        <v>68</v>
      </c>
      <c r="L21" s="45">
        <v>1</v>
      </c>
      <c r="M21" s="46"/>
      <c r="N21" s="45"/>
      <c r="O21" s="45"/>
    </row>
    <row r="22" spans="1:15" hidden="1" x14ac:dyDescent="0.25">
      <c r="A22" s="18" t="s">
        <v>18</v>
      </c>
      <c r="B22" s="2">
        <f>'Matrice de travail 1'!B23</f>
        <v>0</v>
      </c>
      <c r="C22" s="18" t="s">
        <v>33</v>
      </c>
      <c r="D22" s="2">
        <f>'Matrice de travail 2'!B23</f>
        <v>0</v>
      </c>
      <c r="E22" t="str">
        <f t="shared" si="2"/>
        <v>00</v>
      </c>
      <c r="F22" s="24">
        <f>IF(E22="1E",$K$2,IF(E22="1D",$K$3,IF(E22="1C",$K$4,IF(E22="1B",$K$5,IF(E22="1A",$K$6,IF(E22="2E",$K$7,IF(E22="2D",$K$8,IF(E22="2C",$K$9,IF(E22="2B",$K$10,IF(E22="2A",$K$11,IF(E22="3E",$K$12,IF(E22="3D",$K$13,IF(E22="3C",$K$14,IF(E22="3b",$K$15,IF(E22="3a",$K$16,IF(E22="4E",$K$17,IF(E22="4D",$K$18,IF(E22="4C",$K$19,IF(E22="4B",$K$20,IF(E22="4A",$K$21,0))))))))))))))))))))</f>
        <v>0</v>
      </c>
      <c r="M22" s="47"/>
    </row>
    <row r="23" spans="1:15" hidden="1" x14ac:dyDescent="0.25">
      <c r="A23" s="18" t="s">
        <v>22</v>
      </c>
      <c r="B23" s="2">
        <f>'Matrice de travail 1'!B24</f>
        <v>0</v>
      </c>
      <c r="C23" s="18" t="s">
        <v>34</v>
      </c>
      <c r="D23" s="2">
        <f>'Matrice de travail 2'!B24</f>
        <v>0</v>
      </c>
      <c r="E23" t="str">
        <f t="shared" si="2"/>
        <v>00</v>
      </c>
      <c r="F23" s="24">
        <f>IF(E23="1E",$K$2,IF(E23="1D",$K$3,IF(E23="1C",$K$4,IF(E23="1B",$K$5,IF(E23="1A",$K$6,IF(E23="2E",$K$7,IF(E23="2D",$K$8,IF(E23="2C",$K$9,IF(E23="2B",$K$10,IF(E23="2A",$K$11,IF(E23="3E",$K$12,IF(E23="3D",$K$13,IF(E23="3C",$K$14,IF(E23="3b",$K$15,IF(E23="3a",$K$16,IF(E23="4E",$K$17,IF(E23="4D",$K$18,IF(E23="4C",$K$19,IF(E23="4B",$K$20,IF(E23="4A",$K$21,0))))))))))))))))))))</f>
        <v>0</v>
      </c>
    </row>
    <row r="24" spans="1:15" hidden="1" x14ac:dyDescent="0.25">
      <c r="A24" s="18" t="s">
        <v>23</v>
      </c>
      <c r="B24" s="2">
        <f>'Matrice de travail 1'!B25</f>
        <v>0</v>
      </c>
      <c r="C24" s="18" t="s">
        <v>34</v>
      </c>
      <c r="D24" s="2">
        <f>'Matrice de travail 2'!B25</f>
        <v>0</v>
      </c>
      <c r="E24" t="str">
        <f t="shared" si="2"/>
        <v>00</v>
      </c>
      <c r="F24" s="24">
        <f>IF(E24="1E",$K$2,IF(E24="1D",$K$3,IF(E24="1C",$K$4,IF(E24="1B",$K$5,IF(E24="1A",$K$6,IF(E24="2E",$K$7,IF(E24="2D",$K$8,IF(E24="2C",$K$9,IF(E24="2B",$K$10,IF(E24="2A",$K$11,IF(E24="3E",$K$12,IF(E24="3D",$K$13,IF(E24="3C",$K$14,IF(E24="3b",$K$15,IF(E24="3a",$K$16,IF(E24="4E",$K$17,IF(E24="4D",$K$18,IF(E24="4C",$K$19,IF(E24="4B",$K$20,IF(E24="4A",$K$21,0))))))))))))))))))))</f>
        <v>0</v>
      </c>
    </row>
    <row r="25" spans="1:15" hidden="1" x14ac:dyDescent="0.25">
      <c r="A25" s="18"/>
      <c r="B25" s="2"/>
      <c r="C25" s="18"/>
      <c r="D25" s="2"/>
      <c r="E25" t="str">
        <f t="shared" si="2"/>
        <v/>
      </c>
      <c r="F25" s="24"/>
      <c r="K25" s="34">
        <f>IF(J25="1E",$K$2,IF(J25="1D",$K$3,IF(J25="1C",$K$4,IF(J25="1B",$K$5,IF(J25="1A",$K$6,IF(J25="2E",$K$7,IF(J25="2D",$K$8,IF(J25="2C",$K$9,IF(J25="2B",$K$10,IF(J25="2A",$K$11,IF(J25="3E",$K$12,IF(J25="3D",$K$13,IF(J25="3C",$K$14,IF(J25="3b",$K$15,IF(J25="3a",$K$16,IF(J25="4E",$K$17,IF(J25="4D",$K$18,IF(J25="4C",$K$19,IF(J25="4B",$K$20,IF(J25="4A",$K$21,0))))))))))))))))))))</f>
        <v>0</v>
      </c>
    </row>
    <row r="26" spans="1:15" hidden="1" x14ac:dyDescent="0.25">
      <c r="A26" s="7" t="s">
        <v>6</v>
      </c>
      <c r="B26" s="2"/>
      <c r="C26" s="7"/>
      <c r="D26" s="2"/>
      <c r="E26" t="str">
        <f t="shared" si="2"/>
        <v/>
      </c>
      <c r="F26" s="24"/>
    </row>
    <row r="27" spans="1:15" hidden="1" x14ac:dyDescent="0.25">
      <c r="A27" s="19" t="s">
        <v>35</v>
      </c>
      <c r="B27" s="2">
        <f>'Matrice de travail 1'!B28</f>
        <v>0</v>
      </c>
      <c r="C27" s="19" t="s">
        <v>28</v>
      </c>
      <c r="D27" s="2">
        <f>'Matrice de travail 2'!B28</f>
        <v>0</v>
      </c>
      <c r="E27" t="str">
        <f t="shared" si="2"/>
        <v>00</v>
      </c>
      <c r="F27" s="24">
        <f>IF(E27="1E",$K$2,IF(E27="1D",$K$3,IF(E27="1C",$K$4,IF(E27="1B",$K$5,IF(E27="1A",$K$6,IF(E27="2E",$K$7,IF(E27="2D",$K$8,IF(E27="2C",$K$9,IF(E27="2B",$K$10,IF(E27="2A",$K$11,IF(E27="3E",$K$12,IF(E27="3D",$K$13,IF(E27="3C",$K$14,IF(E27="3b",$K$15,IF(E27="3a",$K$16,IF(E27="4E",$K$17,IF(E27="4D",$K$18,IF(E27="4C",$K$19,IF(E27="4B",$K$20,IF(E27="4A",$K$21,0))))))))))))))))))))</f>
        <v>0</v>
      </c>
      <c r="G27" t="s">
        <v>80</v>
      </c>
    </row>
    <row r="28" spans="1:15" hidden="1" x14ac:dyDescent="0.25">
      <c r="A28" s="19" t="s">
        <v>19</v>
      </c>
      <c r="B28" s="2">
        <f>'Matrice de travail 1'!B29</f>
        <v>0</v>
      </c>
      <c r="C28" s="19" t="s">
        <v>29</v>
      </c>
      <c r="D28" s="2">
        <f>'Matrice de travail 2'!B29</f>
        <v>0</v>
      </c>
      <c r="E28" t="str">
        <f t="shared" si="2"/>
        <v>00</v>
      </c>
      <c r="F28" s="24">
        <f>IF(E28="1E",$K$2,IF(E28="1D",$K$3,IF(E28="1C",$K$4,IF(E28="1B",$K$5,IF(E28="1A",$K$6,IF(E28="2E",$K$7,IF(E28="2D",$K$8,IF(E28="2C",$K$9,IF(E28="2B",$K$10,IF(E28="2A",$K$11,IF(E28="3E",$K$12,IF(E28="3D",$K$13,IF(E28="3C",$K$14,IF(E28="3b",$K$15,IF(E28="3a",$K$16,IF(E28="4E",$K$17,IF(E28="4D",$K$18,IF(E28="4C",$K$19,IF(E28="4B",$K$20,IF(E28="4A",$K$21,0))))))))))))))))))))</f>
        <v>0</v>
      </c>
    </row>
    <row r="29" spans="1:15" hidden="1" x14ac:dyDescent="0.25">
      <c r="A29" s="19" t="s">
        <v>20</v>
      </c>
      <c r="B29" s="2">
        <f>'Matrice de travail 1'!B30</f>
        <v>0</v>
      </c>
      <c r="C29" s="19" t="s">
        <v>30</v>
      </c>
      <c r="D29" s="33">
        <f>'Matrice de travail 2'!B30</f>
        <v>0</v>
      </c>
      <c r="E29" t="str">
        <f t="shared" si="2"/>
        <v>00</v>
      </c>
      <c r="F29" s="24">
        <f>IF(E29="1E",$K$2,IF(E29="1D",$K$3,IF(E29="1C",$K$4,IF(E29="1B",$K$5,IF(E29="1A",$K$6,IF(E29="2E",$K$7,IF(E29="2D",$K$8,IF(E29="2C",$K$9,IF(E29="2B",$K$10,IF(E29="2A",$K$11,IF(E29="3E",$K$12,IF(E29="3D",$K$13,IF(E29="3C",$K$14,IF(E29="3b",$K$15,IF(E29="3a",$K$16,IF(E29="4E",$K$17,IF(E29="4D",$K$18,IF(E29="4C",$K$19,IF(E29="4B",$K$20,IF(E29="4A",$K$21,0))))))))))))))))))))</f>
        <v>0</v>
      </c>
    </row>
    <row r="30" spans="1:15" hidden="1" x14ac:dyDescent="0.25">
      <c r="A30" s="19"/>
      <c r="B30" s="2"/>
      <c r="C30" s="29"/>
      <c r="D30" s="2"/>
      <c r="E30" t="str">
        <f t="shared" si="2"/>
        <v/>
      </c>
      <c r="F30" s="24"/>
    </row>
    <row r="31" spans="1:15" hidden="1" x14ac:dyDescent="0.25">
      <c r="A31" s="26" t="s">
        <v>73</v>
      </c>
      <c r="B31" s="2"/>
      <c r="D31" s="2"/>
      <c r="E31" t="str">
        <f t="shared" si="2"/>
        <v/>
      </c>
      <c r="F31" s="24"/>
      <c r="K31" t="s">
        <v>71</v>
      </c>
    </row>
    <row r="32" spans="1:15" hidden="1" x14ac:dyDescent="0.25">
      <c r="A32" s="27" t="s">
        <v>74</v>
      </c>
      <c r="B32" s="2">
        <f>'Matrice de travail 1'!B33</f>
        <v>0</v>
      </c>
      <c r="C32" s="30" t="s">
        <v>31</v>
      </c>
      <c r="D32" s="2">
        <f>D21</f>
        <v>0</v>
      </c>
      <c r="E32" t="str">
        <f t="shared" si="2"/>
        <v>00</v>
      </c>
      <c r="F32" s="24">
        <f>IF(E32="1E",$K$2,IF(E32="1D",$K$3,IF(E32="1C",$K$4,IF(E32="1B",$K$5,IF(E32="1A",$K$6,IF(E32="2E",$K$7,IF(E32="2D",$K$8,IF(E32="2C",$K$9,IF(E32="2B",$K$10,IF(E32="2A",$K$11,IF(E32="3E",$K$12,IF(E32="3D",$K$13,IF(E32="3C",$K$14,IF(E32="3b",$K$15,IF(E32="3a",$K$16,IF(E32="4E",$K$17,IF(E32="4D",$K$18,IF(E32="4C",$K$19,IF(E32="4B",$K$20,IF(E32="4A",$K$21,0))))))))))))))))))))</f>
        <v>0</v>
      </c>
      <c r="K32" t="s">
        <v>72</v>
      </c>
    </row>
    <row r="33" spans="1:11" hidden="1" x14ac:dyDescent="0.25">
      <c r="A33" s="28" t="s">
        <v>75</v>
      </c>
      <c r="B33" s="2">
        <f>'Matrice de travail 1'!B34</f>
        <v>0</v>
      </c>
      <c r="C33" s="31" t="s">
        <v>27</v>
      </c>
      <c r="D33" s="2">
        <f>D17</f>
        <v>0</v>
      </c>
      <c r="E33" t="str">
        <f t="shared" si="2"/>
        <v>00</v>
      </c>
      <c r="F33" s="24">
        <f>IF(E33="1E",$K$2,IF(E33="1D",$K$3,IF(E33="1C",$K$4,IF(E33="1B",$K$5,IF(E33="1A",$K$6,IF(E33="2E",$K$7,IF(E33="2D",$K$8,IF(E33="2C",$K$9,IF(E33="2B",$K$10,IF(E33="2A",$K$11,IF(E33="3E",$K$12,IF(E33="3D",$K$13,IF(E33="3C",$K$14,IF(E33="3b",$K$15,IF(E33="3a",$K$16,IF(E33="4E",$K$17,IF(E33="4D",$K$18,IF(E33="4C",$K$19,IF(E33="4B",$K$20,IF(E33="4A",$K$21,0))))))))))))))))))))</f>
        <v>0</v>
      </c>
      <c r="K33" t="s">
        <v>71</v>
      </c>
    </row>
    <row r="34" spans="1:11" hidden="1" x14ac:dyDescent="0.25">
      <c r="A34" s="27" t="s">
        <v>76</v>
      </c>
      <c r="B34" s="2">
        <f>'Matrice de travail 1'!B35</f>
        <v>0</v>
      </c>
      <c r="C34" s="32" t="s">
        <v>29</v>
      </c>
      <c r="D34" s="2">
        <f>D7</f>
        <v>0</v>
      </c>
      <c r="E34" t="str">
        <f t="shared" si="2"/>
        <v>00</v>
      </c>
      <c r="F34" s="24">
        <f>IF(E34="1E",$K$2,IF(E34="1D",$K$3,IF(E34="1C",$K$4,IF(E34="1B",$K$5,IF(E34="1A",$K$6,IF(E34="2E",$K$7,IF(E34="2D",$K$8,IF(E34="2C",$K$9,IF(E34="2B",$K$10,IF(E34="2A",$K$11,IF(E34="3E",$K$12,IF(E34="3D",$K$13,IF(E34="3C",$K$14,IF(E34="3b",$K$15,IF(E34="3a",$K$16,IF(E34="4E",$K$17,IF(E34="4D",$K$18,IF(E34="4C",$K$19,IF(E34="4B",$K$20,IF(E34="4A",$K$21,0))))))))))))))))))))</f>
        <v>0</v>
      </c>
      <c r="K34" t="s">
        <v>71</v>
      </c>
    </row>
    <row r="35" spans="1:11" hidden="1" x14ac:dyDescent="0.25">
      <c r="A35" s="25" t="s">
        <v>77</v>
      </c>
      <c r="B35" s="2">
        <f>'Matrice de travail 1'!B36</f>
        <v>0</v>
      </c>
      <c r="C35" s="30" t="s">
        <v>34</v>
      </c>
      <c r="D35" s="2">
        <f>D23</f>
        <v>0</v>
      </c>
      <c r="E35" t="str">
        <f t="shared" si="2"/>
        <v>00</v>
      </c>
      <c r="F35" s="24">
        <f>IF(E35="1E",$K$2,IF(E35="1D",$K$3,IF(E35="1C",$K$4,IF(E35="1B",$K$5,IF(E35="1A",$K$6,IF(E35="2E",$K$7,IF(E35="2D",$K$8,IF(E35="2C",$K$9,IF(E35="2B",$K$10,IF(E35="2A",$K$11,IF(E35="3E",$K$12,IF(E35="3D",$K$13,IF(E35="3C",$K$14,IF(E35="3b",$K$15,IF(E35="3a",$K$16,IF(E35="4E",$K$17,IF(E35="4D",$K$18,IF(E35="4C",$K$19,IF(E35="4B",$K$20,IF(E35="4A",$K$21,0))))))))))))))))))))</f>
        <v>0</v>
      </c>
      <c r="K35" t="s">
        <v>69</v>
      </c>
    </row>
    <row r="36" spans="1:11" hidden="1" x14ac:dyDescent="0.25">
      <c r="K36" t="s">
        <v>70</v>
      </c>
    </row>
    <row r="40" spans="1:11" x14ac:dyDescent="0.25">
      <c r="A40" s="3"/>
      <c r="C40" s="3"/>
    </row>
    <row r="41" spans="1:11" x14ac:dyDescent="0.25">
      <c r="A41" s="3"/>
      <c r="C41" s="3"/>
    </row>
    <row r="42" spans="1:11" s="1" customFormat="1" x14ac:dyDescent="0.25">
      <c r="A42" s="3"/>
      <c r="B42"/>
      <c r="C42" s="3"/>
      <c r="D42"/>
      <c r="E42"/>
      <c r="F42" s="41"/>
      <c r="G42"/>
      <c r="H42"/>
      <c r="I42"/>
      <c r="J42"/>
      <c r="K42"/>
    </row>
  </sheetData>
  <mergeCells count="1">
    <mergeCell ref="J1:K1"/>
  </mergeCells>
  <conditionalFormatting sqref="B4:B35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E4:E35">
    <cfRule type="cellIs" dxfId="12" priority="1" operator="between">
      <formula>8</formula>
      <formula>12</formula>
    </cfRule>
    <cfRule type="cellIs" dxfId="11" priority="2" operator="lessThan">
      <formula>8</formula>
    </cfRule>
    <cfRule type="cellIs" dxfId="10" priority="3" operator="greaterThan">
      <formula>12</formula>
    </cfRule>
  </conditionalFormatting>
  <pageMargins left="0.25" right="0.25" top="0.75" bottom="0.75" header="0.3" footer="0.3"/>
  <pageSetup paperSize="9" scale="49" orientation="landscape" r:id="rId1"/>
  <colBreaks count="1" manualBreakCount="1">
    <brk id="5" max="3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6644884-F81B-44C1-92D3-ACEF318941E1}">
            <x14:iconSet iconSet="5Boxes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vo type="num">
                <xm:f>5</xm:f>
              </x14:cfvo>
            </x14:iconSet>
          </x14:cfRule>
          <xm:sqref>D4:D30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DCCED-E154-4B02-A830-D51E2612DB03}">
  <dimension ref="B2:H68"/>
  <sheetViews>
    <sheetView showGridLines="0" topLeftCell="C1" zoomScale="80" zoomScaleNormal="80" workbookViewId="0">
      <selection activeCell="E50" sqref="E50"/>
    </sheetView>
  </sheetViews>
  <sheetFormatPr baseColWidth="10" defaultRowHeight="15" x14ac:dyDescent="0.25"/>
  <cols>
    <col min="1" max="2" width="0" style="50" hidden="1" customWidth="1"/>
    <col min="3" max="3" width="127.28515625" style="50" customWidth="1"/>
    <col min="4" max="7" width="11.42578125" style="50" customWidth="1"/>
    <col min="8" max="8" width="153.5703125" style="50" customWidth="1"/>
    <col min="9" max="16384" width="11.42578125" style="50"/>
  </cols>
  <sheetData>
    <row r="2" spans="2:8" x14ac:dyDescent="0.25">
      <c r="B2" s="49" t="s">
        <v>85</v>
      </c>
      <c r="C2" s="72" t="s">
        <v>89</v>
      </c>
      <c r="H2" s="57" t="s">
        <v>90</v>
      </c>
    </row>
    <row r="3" spans="2:8" x14ac:dyDescent="0.25">
      <c r="B3" s="51" t="s">
        <v>86</v>
      </c>
      <c r="C3" s="72"/>
      <c r="H3" s="53" t="s">
        <v>91</v>
      </c>
    </row>
    <row r="4" spans="2:8" x14ac:dyDescent="0.25">
      <c r="B4" s="51" t="s">
        <v>87</v>
      </c>
      <c r="H4" s="55" t="s">
        <v>92</v>
      </c>
    </row>
    <row r="5" spans="2:8" x14ac:dyDescent="0.25">
      <c r="B5" s="51"/>
      <c r="H5" s="54" t="s">
        <v>93</v>
      </c>
    </row>
    <row r="6" spans="2:8" x14ac:dyDescent="0.25">
      <c r="B6" s="51"/>
      <c r="H6" s="56" t="s">
        <v>94</v>
      </c>
    </row>
    <row r="8" spans="2:8" ht="21" x14ac:dyDescent="0.25">
      <c r="C8" s="73" t="s">
        <v>3</v>
      </c>
      <c r="D8" s="74"/>
      <c r="E8" s="74"/>
      <c r="F8" s="74"/>
      <c r="G8" s="74"/>
      <c r="H8" s="75"/>
    </row>
    <row r="9" spans="2:8" x14ac:dyDescent="0.25">
      <c r="C9" s="52" t="s">
        <v>1</v>
      </c>
      <c r="D9" s="52">
        <f>'Ne pas toucher'!B4</f>
        <v>0</v>
      </c>
      <c r="E9" s="52" t="s">
        <v>28</v>
      </c>
      <c r="F9" s="52">
        <f>'Ne pas toucher'!D4</f>
        <v>0</v>
      </c>
      <c r="G9" s="52" t="str">
        <f>'Ne pas toucher'!E4</f>
        <v>00</v>
      </c>
      <c r="H9" s="52">
        <f>'Ne pas toucher'!F4</f>
        <v>0</v>
      </c>
    </row>
    <row r="10" spans="2:8" x14ac:dyDescent="0.25">
      <c r="C10" s="52" t="s">
        <v>2</v>
      </c>
      <c r="D10" s="52">
        <f>'Ne pas toucher'!B5</f>
        <v>0</v>
      </c>
      <c r="E10" s="52" t="s">
        <v>28</v>
      </c>
      <c r="F10" s="52">
        <f>'Ne pas toucher'!D5</f>
        <v>0</v>
      </c>
      <c r="G10" s="52" t="str">
        <f>'Ne pas toucher'!E5</f>
        <v>00</v>
      </c>
      <c r="H10" s="52">
        <f>'Ne pas toucher'!F5</f>
        <v>0</v>
      </c>
    </row>
    <row r="11" spans="2:8" x14ac:dyDescent="0.25">
      <c r="C11" s="52" t="s">
        <v>12</v>
      </c>
      <c r="D11" s="52">
        <f>'Ne pas toucher'!B6</f>
        <v>0</v>
      </c>
      <c r="E11" s="52" t="s">
        <v>29</v>
      </c>
      <c r="F11" s="52">
        <f>'Ne pas toucher'!D6</f>
        <v>0</v>
      </c>
      <c r="G11" s="52" t="str">
        <f>'Ne pas toucher'!E6</f>
        <v>00</v>
      </c>
      <c r="H11" s="52">
        <f>'Ne pas toucher'!F6</f>
        <v>0</v>
      </c>
    </row>
    <row r="12" spans="2:8" x14ac:dyDescent="0.25">
      <c r="C12" s="52" t="s">
        <v>13</v>
      </c>
      <c r="D12" s="52">
        <f>'Ne pas toucher'!B7</f>
        <v>0</v>
      </c>
      <c r="E12" s="52" t="s">
        <v>29</v>
      </c>
      <c r="F12" s="52">
        <f>'Ne pas toucher'!D7</f>
        <v>0</v>
      </c>
      <c r="G12" s="52" t="str">
        <f>'Ne pas toucher'!E7</f>
        <v>00</v>
      </c>
      <c r="H12" s="52">
        <f>'Ne pas toucher'!F7</f>
        <v>0</v>
      </c>
    </row>
    <row r="13" spans="2:8" x14ac:dyDescent="0.25">
      <c r="C13" s="52" t="s">
        <v>14</v>
      </c>
      <c r="D13" s="52">
        <f>'Ne pas toucher'!B8</f>
        <v>0</v>
      </c>
      <c r="E13" s="52" t="s">
        <v>30</v>
      </c>
      <c r="F13" s="52">
        <f>'Ne pas toucher'!D8</f>
        <v>0</v>
      </c>
      <c r="G13" s="52" t="str">
        <f>'Ne pas toucher'!E8</f>
        <v>00</v>
      </c>
      <c r="H13" s="52">
        <f>'Ne pas toucher'!F8</f>
        <v>0</v>
      </c>
    </row>
    <row r="14" spans="2:8" x14ac:dyDescent="0.25">
      <c r="C14" s="52" t="s">
        <v>15</v>
      </c>
      <c r="D14" s="52">
        <f>'Ne pas toucher'!B9</f>
        <v>0</v>
      </c>
      <c r="E14" s="52" t="s">
        <v>30</v>
      </c>
      <c r="F14" s="52">
        <f>'Ne pas toucher'!D9</f>
        <v>0</v>
      </c>
      <c r="G14" s="52" t="str">
        <f>'Ne pas toucher'!E9</f>
        <v>00</v>
      </c>
      <c r="H14" s="52">
        <f>'Ne pas toucher'!F9</f>
        <v>0</v>
      </c>
    </row>
    <row r="16" spans="2:8" ht="21" x14ac:dyDescent="0.25">
      <c r="C16" s="73" t="s">
        <v>4</v>
      </c>
      <c r="D16" s="74"/>
      <c r="E16" s="74"/>
      <c r="F16" s="74"/>
      <c r="G16" s="74"/>
      <c r="H16" s="75"/>
    </row>
    <row r="17" spans="3:8" x14ac:dyDescent="0.25">
      <c r="C17" s="52" t="s">
        <v>7</v>
      </c>
      <c r="D17" s="52">
        <f>'Ne pas toucher'!B12</f>
        <v>0</v>
      </c>
      <c r="E17" s="52" t="s">
        <v>32</v>
      </c>
      <c r="F17" s="52">
        <f>'Ne pas toucher'!D12</f>
        <v>0</v>
      </c>
      <c r="G17" s="52" t="str">
        <f>'Ne pas toucher'!E12</f>
        <v>00</v>
      </c>
      <c r="H17" s="52">
        <f>'Ne pas toucher'!F12</f>
        <v>0</v>
      </c>
    </row>
    <row r="18" spans="3:8" x14ac:dyDescent="0.25">
      <c r="C18" s="52" t="s">
        <v>8</v>
      </c>
      <c r="D18" s="52">
        <f>'Ne pas toucher'!B13</f>
        <v>0</v>
      </c>
      <c r="E18" s="52" t="s">
        <v>32</v>
      </c>
      <c r="F18" s="52">
        <f>'Ne pas toucher'!D13</f>
        <v>0</v>
      </c>
      <c r="G18" s="52" t="str">
        <f>'Ne pas toucher'!E13</f>
        <v>00</v>
      </c>
      <c r="H18" s="52">
        <f>'Ne pas toucher'!F13</f>
        <v>0</v>
      </c>
    </row>
    <row r="19" spans="3:8" x14ac:dyDescent="0.25">
      <c r="C19" s="52" t="s">
        <v>9</v>
      </c>
      <c r="D19" s="52">
        <f>'Ne pas toucher'!B14</f>
        <v>0</v>
      </c>
      <c r="E19" s="52" t="s">
        <v>32</v>
      </c>
      <c r="F19" s="52">
        <f>'Ne pas toucher'!D14</f>
        <v>0</v>
      </c>
      <c r="G19" s="52" t="str">
        <f>'Ne pas toucher'!E14</f>
        <v>00</v>
      </c>
      <c r="H19" s="52">
        <f>'Ne pas toucher'!F14</f>
        <v>0</v>
      </c>
    </row>
    <row r="20" spans="3:8" x14ac:dyDescent="0.25">
      <c r="C20" s="52" t="s">
        <v>10</v>
      </c>
      <c r="D20" s="52">
        <f>'Ne pas toucher'!B15</f>
        <v>0</v>
      </c>
      <c r="E20" s="52" t="s">
        <v>32</v>
      </c>
      <c r="F20" s="52">
        <f>'Ne pas toucher'!D15</f>
        <v>0</v>
      </c>
      <c r="G20" s="52" t="str">
        <f>'Ne pas toucher'!E15</f>
        <v>00</v>
      </c>
      <c r="H20" s="52">
        <f>'Ne pas toucher'!F15</f>
        <v>0</v>
      </c>
    </row>
    <row r="21" spans="3:8" x14ac:dyDescent="0.25">
      <c r="C21" s="52" t="s">
        <v>11</v>
      </c>
      <c r="D21" s="52">
        <f>'Ne pas toucher'!B16</f>
        <v>0</v>
      </c>
      <c r="E21" s="52" t="s">
        <v>32</v>
      </c>
      <c r="F21" s="52">
        <f>'Ne pas toucher'!D16</f>
        <v>0</v>
      </c>
      <c r="G21" s="52" t="str">
        <f>'Ne pas toucher'!E16</f>
        <v>00</v>
      </c>
      <c r="H21" s="52">
        <f>'Ne pas toucher'!F16</f>
        <v>0</v>
      </c>
    </row>
    <row r="22" spans="3:8" x14ac:dyDescent="0.25">
      <c r="C22" s="52" t="s">
        <v>21</v>
      </c>
      <c r="D22" s="52">
        <f>'Ne pas toucher'!B17</f>
        <v>0</v>
      </c>
      <c r="E22" s="52" t="s">
        <v>27</v>
      </c>
      <c r="F22" s="52">
        <f>'Ne pas toucher'!D17</f>
        <v>0</v>
      </c>
      <c r="G22" s="52" t="str">
        <f>'Ne pas toucher'!E17</f>
        <v>00</v>
      </c>
      <c r="H22" s="52">
        <f>'Ne pas toucher'!F17</f>
        <v>0</v>
      </c>
    </row>
    <row r="24" spans="3:8" ht="21" x14ac:dyDescent="0.25">
      <c r="C24" s="73" t="s">
        <v>5</v>
      </c>
      <c r="D24" s="74"/>
      <c r="E24" s="74"/>
      <c r="F24" s="74"/>
      <c r="G24" s="74"/>
      <c r="H24" s="75"/>
    </row>
    <row r="25" spans="3:8" x14ac:dyDescent="0.25">
      <c r="C25" s="52" t="s">
        <v>16</v>
      </c>
      <c r="D25" s="52">
        <f>'Ne pas toucher'!B20</f>
        <v>0</v>
      </c>
      <c r="E25" s="52" t="s">
        <v>31</v>
      </c>
      <c r="F25" s="52">
        <f>'Ne pas toucher'!D20</f>
        <v>0</v>
      </c>
      <c r="G25" s="52" t="str">
        <f>'Ne pas toucher'!E20</f>
        <v>00</v>
      </c>
      <c r="H25" s="52">
        <f>'Ne pas toucher'!F20</f>
        <v>0</v>
      </c>
    </row>
    <row r="26" spans="3:8" x14ac:dyDescent="0.25">
      <c r="C26" s="52" t="s">
        <v>17</v>
      </c>
      <c r="D26" s="52">
        <f>'Ne pas toucher'!B21</f>
        <v>0</v>
      </c>
      <c r="E26" s="52" t="s">
        <v>31</v>
      </c>
      <c r="F26" s="52">
        <f>'Ne pas toucher'!D21</f>
        <v>0</v>
      </c>
      <c r="G26" s="52" t="str">
        <f>'Ne pas toucher'!E21</f>
        <v>00</v>
      </c>
      <c r="H26" s="52">
        <f>'Ne pas toucher'!F21</f>
        <v>0</v>
      </c>
    </row>
    <row r="27" spans="3:8" x14ac:dyDescent="0.25">
      <c r="C27" s="52" t="s">
        <v>18</v>
      </c>
      <c r="D27" s="52">
        <f>'Ne pas toucher'!B22</f>
        <v>0</v>
      </c>
      <c r="E27" s="52" t="s">
        <v>33</v>
      </c>
      <c r="F27" s="52">
        <f>'Ne pas toucher'!D22</f>
        <v>0</v>
      </c>
      <c r="G27" s="52" t="str">
        <f>'Ne pas toucher'!E22</f>
        <v>00</v>
      </c>
      <c r="H27" s="52">
        <f>'Ne pas toucher'!F22</f>
        <v>0</v>
      </c>
    </row>
    <row r="28" spans="3:8" x14ac:dyDescent="0.25">
      <c r="C28" s="52" t="s">
        <v>22</v>
      </c>
      <c r="D28" s="52">
        <f>'Ne pas toucher'!B23</f>
        <v>0</v>
      </c>
      <c r="E28" s="52" t="s">
        <v>34</v>
      </c>
      <c r="F28" s="52">
        <f>'Ne pas toucher'!D23</f>
        <v>0</v>
      </c>
      <c r="G28" s="52" t="str">
        <f>'Ne pas toucher'!E23</f>
        <v>00</v>
      </c>
      <c r="H28" s="52">
        <f>'Ne pas toucher'!F23</f>
        <v>0</v>
      </c>
    </row>
    <row r="29" spans="3:8" x14ac:dyDescent="0.25">
      <c r="C29" s="52" t="s">
        <v>23</v>
      </c>
      <c r="D29" s="52">
        <f>'Ne pas toucher'!B24</f>
        <v>0</v>
      </c>
      <c r="E29" s="52" t="s">
        <v>34</v>
      </c>
      <c r="F29" s="52">
        <f>'Ne pas toucher'!D24</f>
        <v>0</v>
      </c>
      <c r="G29" s="52" t="str">
        <f>'Ne pas toucher'!E24</f>
        <v>00</v>
      </c>
      <c r="H29" s="52">
        <f>'Ne pas toucher'!F24</f>
        <v>0</v>
      </c>
    </row>
    <row r="30" spans="3:8" x14ac:dyDescent="0.25">
      <c r="H30" s="52">
        <f>'Ne pas toucher'!F25</f>
        <v>0</v>
      </c>
    </row>
    <row r="31" spans="3:8" ht="21" x14ac:dyDescent="0.25">
      <c r="C31" s="73" t="s">
        <v>6</v>
      </c>
      <c r="D31" s="74"/>
      <c r="E31" s="74"/>
      <c r="F31" s="74"/>
      <c r="G31" s="74"/>
      <c r="H31" s="75"/>
    </row>
    <row r="32" spans="3:8" x14ac:dyDescent="0.25">
      <c r="C32" s="52" t="s">
        <v>35</v>
      </c>
      <c r="D32" s="52">
        <f>'Ne pas toucher'!B27</f>
        <v>0</v>
      </c>
      <c r="E32" s="52" t="s">
        <v>28</v>
      </c>
      <c r="F32" s="52">
        <f>'Ne pas toucher'!D27</f>
        <v>0</v>
      </c>
      <c r="G32" s="52" t="str">
        <f>'Ne pas toucher'!E27</f>
        <v>00</v>
      </c>
      <c r="H32" s="52">
        <f>'Ne pas toucher'!F27</f>
        <v>0</v>
      </c>
    </row>
    <row r="33" spans="3:8" x14ac:dyDescent="0.25">
      <c r="C33" s="52" t="s">
        <v>19</v>
      </c>
      <c r="D33" s="52">
        <f>'Ne pas toucher'!B28</f>
        <v>0</v>
      </c>
      <c r="E33" s="52" t="s">
        <v>29</v>
      </c>
      <c r="F33" s="52">
        <f>'Ne pas toucher'!D28</f>
        <v>0</v>
      </c>
      <c r="G33" s="52" t="str">
        <f>'Ne pas toucher'!E28</f>
        <v>00</v>
      </c>
      <c r="H33" s="52">
        <f>'Ne pas toucher'!F28</f>
        <v>0</v>
      </c>
    </row>
    <row r="34" spans="3:8" x14ac:dyDescent="0.25">
      <c r="C34" s="52" t="s">
        <v>20</v>
      </c>
      <c r="D34" s="52">
        <f>'Ne pas toucher'!B29</f>
        <v>0</v>
      </c>
      <c r="E34" s="52" t="s">
        <v>30</v>
      </c>
      <c r="F34" s="52">
        <f>'Ne pas toucher'!D29</f>
        <v>0</v>
      </c>
      <c r="G34" s="52" t="str">
        <f>'Ne pas toucher'!E29</f>
        <v>00</v>
      </c>
      <c r="H34" s="52">
        <f>'Ne pas toucher'!F29</f>
        <v>0</v>
      </c>
    </row>
    <row r="36" spans="3:8" ht="21" x14ac:dyDescent="0.25">
      <c r="C36" s="73" t="s">
        <v>73</v>
      </c>
      <c r="D36" s="74"/>
      <c r="E36" s="74"/>
      <c r="F36" s="74"/>
      <c r="G36" s="74"/>
      <c r="H36" s="75"/>
    </row>
    <row r="37" spans="3:8" x14ac:dyDescent="0.25">
      <c r="C37" s="52" t="s">
        <v>74</v>
      </c>
      <c r="D37" s="52">
        <f>'Ne pas toucher'!B32</f>
        <v>0</v>
      </c>
      <c r="E37" s="52" t="s">
        <v>31</v>
      </c>
      <c r="F37" s="52">
        <f>'Ne pas toucher'!D32</f>
        <v>0</v>
      </c>
      <c r="G37" s="52" t="str">
        <f>'Ne pas toucher'!E32</f>
        <v>00</v>
      </c>
      <c r="H37" s="52">
        <f>'Ne pas toucher'!F32</f>
        <v>0</v>
      </c>
    </row>
    <row r="38" spans="3:8" x14ac:dyDescent="0.25">
      <c r="C38" s="52" t="s">
        <v>75</v>
      </c>
      <c r="D38" s="52">
        <f>'Ne pas toucher'!B33</f>
        <v>0</v>
      </c>
      <c r="E38" s="52" t="s">
        <v>27</v>
      </c>
      <c r="F38" s="52">
        <f>'Ne pas toucher'!D33</f>
        <v>0</v>
      </c>
      <c r="G38" s="52" t="str">
        <f>'Ne pas toucher'!E33</f>
        <v>00</v>
      </c>
      <c r="H38" s="52">
        <f>'Ne pas toucher'!F33</f>
        <v>0</v>
      </c>
    </row>
    <row r="39" spans="3:8" x14ac:dyDescent="0.25">
      <c r="C39" s="52" t="s">
        <v>76</v>
      </c>
      <c r="D39" s="52">
        <f>'Ne pas toucher'!B34</f>
        <v>0</v>
      </c>
      <c r="E39" s="52" t="s">
        <v>29</v>
      </c>
      <c r="F39" s="52">
        <f>'Ne pas toucher'!D34</f>
        <v>0</v>
      </c>
      <c r="G39" s="52" t="str">
        <f>'Ne pas toucher'!E34</f>
        <v>00</v>
      </c>
      <c r="H39" s="52">
        <f>'Ne pas toucher'!F34</f>
        <v>0</v>
      </c>
    </row>
    <row r="40" spans="3:8" x14ac:dyDescent="0.25">
      <c r="C40" s="52" t="s">
        <v>77</v>
      </c>
      <c r="D40" s="52">
        <f>'Ne pas toucher'!B35</f>
        <v>0</v>
      </c>
      <c r="E40" s="52" t="s">
        <v>34</v>
      </c>
      <c r="F40" s="52">
        <f>'Ne pas toucher'!D35</f>
        <v>0</v>
      </c>
      <c r="G40" s="52" t="str">
        <f>'Ne pas toucher'!E35</f>
        <v>00</v>
      </c>
      <c r="H40" s="52">
        <f>'Ne pas toucher'!F35</f>
        <v>0</v>
      </c>
    </row>
    <row r="45" spans="3:8" x14ac:dyDescent="0.25">
      <c r="C45" s="50" t="str">
        <f>C9</f>
        <v>Nous accueillons chaque bénévole personnellement (entretien, invitation à un temps de partage…)</v>
      </c>
      <c r="D45" s="50">
        <f>D9</f>
        <v>0</v>
      </c>
    </row>
    <row r="46" spans="3:8" x14ac:dyDescent="0.25">
      <c r="C46" s="50" t="str">
        <f t="shared" ref="C46:D50" si="0">C10</f>
        <v>Nous présentons chaque bénévole aux autres membres et vice versa (soirée d'accueil, participation à une réunion conviviale…)</v>
      </c>
      <c r="D46" s="50">
        <f t="shared" si="0"/>
        <v>0</v>
      </c>
    </row>
    <row r="47" spans="3:8" x14ac:dyDescent="0.25">
      <c r="C47" s="50" t="str">
        <f t="shared" si="0"/>
        <v>Nous avons identifié un tuteur / accompagnateur pour aider le bénévole au démarrage et/ou en cas de besoins</v>
      </c>
      <c r="D47" s="50">
        <f t="shared" si="0"/>
        <v>0</v>
      </c>
    </row>
    <row r="48" spans="3:8" x14ac:dyDescent="0.25">
      <c r="C48" s="50" t="str">
        <f t="shared" si="0"/>
        <v>Nous avons identifié une personne qui peut assurer les remplacements occasionnels en cas d'absence</v>
      </c>
      <c r="D48" s="50">
        <f t="shared" si="0"/>
        <v>0</v>
      </c>
    </row>
    <row r="49" spans="3:4" x14ac:dyDescent="0.25">
      <c r="C49" s="50" t="str">
        <f t="shared" si="0"/>
        <v>Nous avons échangé les coordonnées (mails et téléphone) pour faciliter les échanges</v>
      </c>
      <c r="D49" s="50">
        <f t="shared" si="0"/>
        <v>0</v>
      </c>
    </row>
    <row r="50" spans="3:4" x14ac:dyDescent="0.25">
      <c r="C50" s="50" t="str">
        <f t="shared" si="0"/>
        <v>Nous avons ajouté le bénévole aux listes de diffusion et dans les groupes de messageries interne lorsqu'elles existent</v>
      </c>
      <c r="D50" s="50">
        <f t="shared" si="0"/>
        <v>0</v>
      </c>
    </row>
    <row r="51" spans="3:4" x14ac:dyDescent="0.25">
      <c r="C51" s="50" t="str">
        <f t="shared" ref="C51:D56" si="1">C17</f>
        <v>Nous avons défini les tâches / missions à réaliser</v>
      </c>
      <c r="D51" s="50">
        <f t="shared" si="1"/>
        <v>0</v>
      </c>
    </row>
    <row r="52" spans="3:4" x14ac:dyDescent="0.25">
      <c r="C52" s="50" t="str">
        <f t="shared" si="1"/>
        <v>Nous avons décris les tâches / missions à réaliser</v>
      </c>
      <c r="D52" s="50">
        <f t="shared" si="1"/>
        <v>0</v>
      </c>
    </row>
    <row r="53" spans="3:4" x14ac:dyDescent="0.25">
      <c r="C53" s="50" t="str">
        <f t="shared" si="1"/>
        <v>Nous avons quantifié les tâches / missions à réaliser</v>
      </c>
      <c r="D53" s="50">
        <f t="shared" si="1"/>
        <v>0</v>
      </c>
    </row>
    <row r="54" spans="3:4" x14ac:dyDescent="0.25">
      <c r="C54" s="50" t="str">
        <f t="shared" si="1"/>
        <v>Nous avons formalisé une (des) fiche(s) de fonction / poste</v>
      </c>
      <c r="D54" s="50">
        <f t="shared" si="1"/>
        <v>0</v>
      </c>
    </row>
    <row r="55" spans="3:4" x14ac:dyDescent="0.25">
      <c r="C55" s="50" t="str">
        <f t="shared" si="1"/>
        <v>Nous avons fournis les éléments nécessaires à l'accomplissement de la tâche / mission</v>
      </c>
      <c r="D55" s="50">
        <f t="shared" si="1"/>
        <v>0</v>
      </c>
    </row>
    <row r="56" spans="3:4" x14ac:dyDescent="0.25">
      <c r="C56" s="50" t="str">
        <f t="shared" si="1"/>
        <v>Nous avons fixé des objectifs à atteindre pour donner un but précis</v>
      </c>
      <c r="D56" s="50">
        <f t="shared" si="1"/>
        <v>0</v>
      </c>
    </row>
    <row r="57" spans="3:4" x14ac:dyDescent="0.25">
      <c r="C57" s="50" t="str">
        <f t="shared" ref="C57:D61" si="2">C25</f>
        <v>Nous avons prévu un "kit accueil" pour les nouveaux bénévoles  (livret d'accueil, photo pour l'organigramme, carte de membre...)</v>
      </c>
      <c r="D57" s="50">
        <f t="shared" si="2"/>
        <v>0</v>
      </c>
    </row>
    <row r="58" spans="3:4" x14ac:dyDescent="0.25">
      <c r="C58" s="50" t="str">
        <f t="shared" si="2"/>
        <v>Nous avons prévu une dotation textile (à minima un T-shirt) pour accentuer le sentiment d'appartenance</v>
      </c>
      <c r="D58" s="50">
        <f t="shared" si="2"/>
        <v>0</v>
      </c>
    </row>
    <row r="59" spans="3:4" x14ac:dyDescent="0.25">
      <c r="C59" s="50" t="str">
        <f t="shared" si="2"/>
        <v>Nous avons informé le bénévole des actions de valorisation des bénévoles (repas des bénévoles, café offert à chaque compétition..)</v>
      </c>
      <c r="D59" s="50">
        <f t="shared" si="2"/>
        <v>0</v>
      </c>
    </row>
    <row r="60" spans="3:4" x14ac:dyDescent="0.25">
      <c r="C60" s="50" t="str">
        <f t="shared" si="2"/>
        <v>Nous avons fourni les code d'accès à la boite mail, au dossiers partagés…</v>
      </c>
      <c r="D60" s="50">
        <f t="shared" si="2"/>
        <v>0</v>
      </c>
    </row>
    <row r="61" spans="3:4" x14ac:dyDescent="0.25">
      <c r="C61" s="50" t="str">
        <f t="shared" si="2"/>
        <v>Nous avons remis les clés du gymnase, nous avons fournis le matériel pédagogique nécessaire le cas échéant</v>
      </c>
      <c r="D61" s="50">
        <f t="shared" si="2"/>
        <v>0</v>
      </c>
    </row>
    <row r="62" spans="3:4" x14ac:dyDescent="0.25">
      <c r="C62" s="50" t="str">
        <f t="shared" ref="C62:D64" si="3">C32</f>
        <v>Nous avons prévu un article dans nos réseaux sociaux et sur notre site web pour annoncer l'arrivée du bénévole</v>
      </c>
      <c r="D62" s="50">
        <f t="shared" si="3"/>
        <v>0</v>
      </c>
    </row>
    <row r="63" spans="3:4" x14ac:dyDescent="0.25">
      <c r="C63" s="50" t="str">
        <f t="shared" si="3"/>
        <v>Nous avons accueilli le bénévole lors d'un temps de convivialité avec présentation aux membres du CA, salariés, autres bénévoles…</v>
      </c>
      <c r="D63" s="50">
        <f t="shared" si="3"/>
        <v>0</v>
      </c>
    </row>
    <row r="64" spans="3:4" x14ac:dyDescent="0.25">
      <c r="C64" s="50" t="str">
        <f t="shared" si="3"/>
        <v>Nous avons expliqué au bénévole ses droits et devoirs et les avantages inhérents à son statut (accès à la formation, remboursement de frais…)</v>
      </c>
      <c r="D64" s="50">
        <f t="shared" si="3"/>
        <v>0</v>
      </c>
    </row>
    <row r="65" spans="3:4" x14ac:dyDescent="0.25">
      <c r="C65" s="50" t="str">
        <f t="shared" ref="C65:D68" si="4">C37</f>
        <v>Nous avons donné du sens à l'engagement à travers une présentation de nos valeurs et notre projet aux bénévoles</v>
      </c>
      <c r="D65" s="50">
        <f t="shared" si="4"/>
        <v>0</v>
      </c>
    </row>
    <row r="66" spans="3:4" x14ac:dyDescent="0.25">
      <c r="C66" s="50" t="str">
        <f t="shared" si="4"/>
        <v>Nous avons fixé des objectifs opérationnels et réalistes pour impliquer les bénévoles</v>
      </c>
      <c r="D66" s="50">
        <f t="shared" si="4"/>
        <v>0</v>
      </c>
    </row>
    <row r="67" spans="3:4" x14ac:dyDescent="0.25">
      <c r="C67" s="50" t="str">
        <f t="shared" si="4"/>
        <v>Nous avons proposer un cadre sécurisant avec la possibilité de faire appel à une personne référente si nécessaire</v>
      </c>
      <c r="D67" s="50">
        <f t="shared" si="4"/>
        <v>0</v>
      </c>
    </row>
    <row r="68" spans="3:4" x14ac:dyDescent="0.25">
      <c r="C68" s="50" t="str">
        <f t="shared" si="4"/>
        <v>Nous avons définit un cadre adapté et donné de l'autonomie pour faciliter le bien être et l'engagement des bénévoles</v>
      </c>
      <c r="D68" s="50">
        <f t="shared" si="4"/>
        <v>0</v>
      </c>
    </row>
  </sheetData>
  <mergeCells count="6">
    <mergeCell ref="C36:H36"/>
    <mergeCell ref="C2:C3"/>
    <mergeCell ref="C16:H16"/>
    <mergeCell ref="C8:H8"/>
    <mergeCell ref="C24:H24"/>
    <mergeCell ref="C31:H31"/>
  </mergeCells>
  <conditionalFormatting sqref="H8:H1048576">
    <cfRule type="containsText" dxfId="9" priority="1" operator="containsText" text="C'est une bonne chose, n'hésitez pas à demander un retour à vos adhérents ou bénévoles pour savoir comment améliorer cette pratique">
      <formula>NOT(ISERROR(SEARCH("C'est une bonne chose, n'hésitez pas à demander un retour à vos adhérents ou bénévoles pour savoir comment améliorer cette pratique",H8)))</formula>
    </cfRule>
    <cfRule type="containsText" dxfId="8" priority="2" operator="containsText" text="C'est une pratique qui manque à votre association et qui doit être améliorer dans les meilleurs délais">
      <formula>NOT(ISERROR(SEARCH("C'est une pratique qui manque à votre association et qui doit être améliorer dans les meilleurs délais",H8)))</formula>
    </cfRule>
    <cfRule type="containsText" dxfId="7" priority="3" operator="containsText" text="C'est LA pratique à améliorer en priorité. Elle contribuera à faire de votre association un super lieu pour vos nouveaux bénévoles">
      <formula>NOT(ISERROR(SEARCH("C'est LA pratique à améliorer en priorité. Elle contribuera à faire de votre association un super lieu pour vos nouveaux bénévoles",H8)))</formula>
    </cfRule>
    <cfRule type="containsText" dxfId="6" priority="4" operator="containsText" text="C'est probablement une perte de temps ou une déperdition d'énergie. ">
      <formula>NOT(ISERROR(SEARCH("C'est probablement une perte de temps ou une déperdition d'énergie. ",H8)))</formula>
    </cfRule>
    <cfRule type="containsText" dxfId="5" priority="5" operator="containsText" text="C'est une pratique à maintenir si elle ne vous coute pas trop (en temps et énergie notamment). Sinon il est probablement possible de s'en passer">
      <formula>NOT(ISERROR(SEARCH("C'est une pratique à maintenir si elle ne vous coute pas trop (en temps et énergie notamment). Sinon il est probablement possible de s'en passer",H8)))</formula>
    </cfRule>
    <cfRule type="containsText" dxfId="4" priority="6" operator="containsText" text="C'est une partique qui ne semble plus correspondre aux besoins de l'association. Une actualisation est à envisager lorsque cela sera possible">
      <formula>NOT(ISERROR(SEARCH("C'est une partique qui ne semble plus correspondre aux besoins de l'association. Une actualisation est à envisager lorsque cela sera possible",H8)))</formula>
    </cfRule>
    <cfRule type="containsText" dxfId="3" priority="7" operator="containsText" text="C'est une pratique qui mériterait d'y consacrer un peu de temps un jour mais ce n'est en aucun cas une priorité">
      <formula>NOT(ISERROR(SEARCH("C'est une pratique qui mériterait d'y consacrer un peu de temps un jour mais ce n'est en aucun cas une priorité",H8)))</formula>
    </cfRule>
    <cfRule type="containsText" dxfId="2" priority="8" operator="containsText" text="particulier">
      <formula>NOT(ISERROR(SEARCH("particulier",H8)))</formula>
    </cfRule>
    <cfRule type="containsText" dxfId="1" priority="9" operator="containsText" text="!">
      <formula>NOT(ISERROR(SEARCH("!",H8)))</formula>
    </cfRule>
    <cfRule type="containsText" dxfId="0" priority="10" operator="containsText" text="Parfait !">
      <formula>NOT(ISERROR(SEARCH("Parfait !",H8)))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37C36-C9F1-468E-894D-EDEFE0EF47F3}">
  <dimension ref="A1:B32"/>
  <sheetViews>
    <sheetView showGridLines="0" workbookViewId="0">
      <selection activeCell="B17" sqref="B17"/>
    </sheetView>
  </sheetViews>
  <sheetFormatPr baseColWidth="10" defaultRowHeight="15" x14ac:dyDescent="0.25"/>
  <cols>
    <col min="1" max="1" width="13.85546875" customWidth="1"/>
    <col min="2" max="2" width="183.85546875" customWidth="1"/>
    <col min="3" max="3" width="118" customWidth="1"/>
  </cols>
  <sheetData>
    <row r="1" spans="1:2" ht="21" x14ac:dyDescent="0.25">
      <c r="B1" s="62" t="s">
        <v>95</v>
      </c>
    </row>
    <row r="2" spans="1:2" x14ac:dyDescent="0.25">
      <c r="B2" s="61"/>
    </row>
    <row r="3" spans="1:2" x14ac:dyDescent="0.25">
      <c r="B3" s="60" t="s">
        <v>96</v>
      </c>
    </row>
    <row r="4" spans="1:2" x14ac:dyDescent="0.25">
      <c r="A4" t="s">
        <v>100</v>
      </c>
      <c r="B4" s="2"/>
    </row>
    <row r="5" spans="1:2" x14ac:dyDescent="0.25">
      <c r="A5" t="s">
        <v>101</v>
      </c>
      <c r="B5" s="2"/>
    </row>
    <row r="6" spans="1:2" x14ac:dyDescent="0.25">
      <c r="A6" t="s">
        <v>102</v>
      </c>
      <c r="B6" s="2"/>
    </row>
    <row r="7" spans="1:2" x14ac:dyDescent="0.25">
      <c r="A7" t="s">
        <v>103</v>
      </c>
      <c r="B7" s="2"/>
    </row>
    <row r="8" spans="1:2" x14ac:dyDescent="0.25">
      <c r="A8" t="s">
        <v>104</v>
      </c>
      <c r="B8" s="52"/>
    </row>
    <row r="9" spans="1:2" x14ac:dyDescent="0.25">
      <c r="B9" s="58" t="s">
        <v>98</v>
      </c>
    </row>
    <row r="10" spans="1:2" x14ac:dyDescent="0.25">
      <c r="A10" t="s">
        <v>100</v>
      </c>
      <c r="B10" s="2"/>
    </row>
    <row r="11" spans="1:2" x14ac:dyDescent="0.25">
      <c r="A11" t="s">
        <v>101</v>
      </c>
      <c r="B11" s="2"/>
    </row>
    <row r="12" spans="1:2" x14ac:dyDescent="0.25">
      <c r="A12" t="s">
        <v>102</v>
      </c>
      <c r="B12" s="2"/>
    </row>
    <row r="13" spans="1:2" x14ac:dyDescent="0.25">
      <c r="A13" t="s">
        <v>103</v>
      </c>
      <c r="B13" s="2"/>
    </row>
    <row r="14" spans="1:2" x14ac:dyDescent="0.25">
      <c r="A14" t="s">
        <v>104</v>
      </c>
      <c r="B14" s="2"/>
    </row>
    <row r="15" spans="1:2" x14ac:dyDescent="0.25">
      <c r="A15" t="s">
        <v>111</v>
      </c>
      <c r="B15" s="2"/>
    </row>
    <row r="16" spans="1:2" x14ac:dyDescent="0.25">
      <c r="B16" s="59" t="s">
        <v>97</v>
      </c>
    </row>
    <row r="17" spans="1:2" x14ac:dyDescent="0.25">
      <c r="A17" t="s">
        <v>100</v>
      </c>
      <c r="B17" s="2"/>
    </row>
    <row r="18" spans="1:2" x14ac:dyDescent="0.25">
      <c r="A18" t="s">
        <v>101</v>
      </c>
      <c r="B18" s="2"/>
    </row>
    <row r="19" spans="1:2" x14ac:dyDescent="0.25">
      <c r="A19" t="s">
        <v>102</v>
      </c>
      <c r="B19" s="2"/>
    </row>
    <row r="20" spans="1:2" x14ac:dyDescent="0.25">
      <c r="A20" t="s">
        <v>103</v>
      </c>
      <c r="B20" s="2"/>
    </row>
    <row r="21" spans="1:2" x14ac:dyDescent="0.25">
      <c r="A21" t="s">
        <v>104</v>
      </c>
      <c r="B21" s="2"/>
    </row>
    <row r="22" spans="1:2" x14ac:dyDescent="0.25">
      <c r="A22" t="s">
        <v>111</v>
      </c>
      <c r="B22" s="2"/>
    </row>
    <row r="24" spans="1:2" hidden="1" x14ac:dyDescent="0.25"/>
    <row r="25" spans="1:2" hidden="1" x14ac:dyDescent="0.25"/>
    <row r="27" spans="1:2" ht="21" x14ac:dyDescent="0.25">
      <c r="B27" s="62" t="s">
        <v>99</v>
      </c>
    </row>
    <row r="28" spans="1:2" x14ac:dyDescent="0.25">
      <c r="B28" s="68" t="s">
        <v>92</v>
      </c>
    </row>
    <row r="29" spans="1:2" x14ac:dyDescent="0.25">
      <c r="B29" s="2"/>
    </row>
    <row r="30" spans="1:2" x14ac:dyDescent="0.25">
      <c r="B30" s="2"/>
    </row>
    <row r="31" spans="1:2" x14ac:dyDescent="0.25">
      <c r="B31" s="2"/>
    </row>
    <row r="32" spans="1:2" x14ac:dyDescent="0.25">
      <c r="B32" s="2"/>
    </row>
  </sheetData>
  <phoneticPr fontId="2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D5E7B3E1837C45BC85262806C5C24A" ma:contentTypeVersion="12" ma:contentTypeDescription="Crée un document." ma:contentTypeScope="" ma:versionID="6a1175f10718d6af43448888602ff97a">
  <xsd:schema xmlns:xsd="http://www.w3.org/2001/XMLSchema" xmlns:xs="http://www.w3.org/2001/XMLSchema" xmlns:p="http://schemas.microsoft.com/office/2006/metadata/properties" xmlns:ns2="fd693f31-fc0d-469e-a5ec-22e3bd0ec69a" xmlns:ns3="972c727b-10f8-43bb-b1f9-b20b17491c76" targetNamespace="http://schemas.microsoft.com/office/2006/metadata/properties" ma:root="true" ma:fieldsID="b7111a3a3ea4fbe46787fa026c4a8ab1" ns2:_="" ns3:_="">
    <xsd:import namespace="fd693f31-fc0d-469e-a5ec-22e3bd0ec69a"/>
    <xsd:import namespace="972c727b-10f8-43bb-b1f9-b20b17491c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693f31-fc0d-469e-a5ec-22e3bd0ec6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de67683c-345f-40a3-be22-f986b6ef22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2c727b-10f8-43bb-b1f9-b20b17491c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ccf8ae5e-8265-4f4a-9e76-ffc2adc08d89}" ma:internalName="TaxCatchAll" ma:showField="CatchAllData" ma:web="972c727b-10f8-43bb-b1f9-b20b17491c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d693f31-fc0d-469e-a5ec-22e3bd0ec69a">
      <Terms xmlns="http://schemas.microsoft.com/office/infopath/2007/PartnerControls"/>
    </lcf76f155ced4ddcb4097134ff3c332f>
    <TaxCatchAll xmlns="972c727b-10f8-43bb-b1f9-b20b17491c76" xsi:nil="true"/>
  </documentManagement>
</p:properties>
</file>

<file path=customXml/itemProps1.xml><?xml version="1.0" encoding="utf-8"?>
<ds:datastoreItem xmlns:ds="http://schemas.openxmlformats.org/officeDocument/2006/customXml" ds:itemID="{7CAE74A9-EE05-4838-94E2-AE0ED905CD47}"/>
</file>

<file path=customXml/itemProps2.xml><?xml version="1.0" encoding="utf-8"?>
<ds:datastoreItem xmlns:ds="http://schemas.openxmlformats.org/officeDocument/2006/customXml" ds:itemID="{31320F2B-DCBB-45EC-90A3-74C89C22BEDA}"/>
</file>

<file path=customXml/itemProps3.xml><?xml version="1.0" encoding="utf-8"?>
<ds:datastoreItem xmlns:ds="http://schemas.openxmlformats.org/officeDocument/2006/customXml" ds:itemID="{D2AE8567-F3CE-458F-990D-82E5FC03D2D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6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NOTICE</vt:lpstr>
      <vt:lpstr>Matrice de travail 1</vt:lpstr>
      <vt:lpstr>Matrice de travail 2</vt:lpstr>
      <vt:lpstr>Ne pas toucher</vt:lpstr>
      <vt:lpstr>Résultats</vt:lpstr>
      <vt:lpstr>Formalise ton plan d'action</vt:lpstr>
      <vt:lpstr>Résultats visuels</vt:lpstr>
      <vt:lpstr>'Matrice de travail 1'!Zone_d_impression</vt:lpstr>
      <vt:lpstr>'Matrice de travail 2'!Zone_d_impression</vt:lpstr>
      <vt:lpstr>'Ne pas toucher'!Zone_d_impression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mourad ouazir</dc:creator>
  <cp:lastModifiedBy>mourad ouazir</cp:lastModifiedBy>
  <dcterms:created xsi:type="dcterms:W3CDTF">2023-03-16T12:08:08Z</dcterms:created>
  <dcterms:modified xsi:type="dcterms:W3CDTF">2023-05-30T08:35:40Z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0x01010000D5E7B3E1837C45BC85262806C5C24A</vt:lpwstr>
  </property>
</Properties>
</file>